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leleka\Desktop\"/>
    </mc:Choice>
  </mc:AlternateContent>
  <bookViews>
    <workbookView xWindow="-120" yWindow="-120" windowWidth="20730" windowHeight="11160" tabRatio="500"/>
  </bookViews>
  <sheets>
    <sheet name="Лист1" sheetId="1" r:id="rId1"/>
  </sheet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55" i="1" l="1"/>
  <c r="M56" i="1"/>
  <c r="M57" i="1"/>
  <c r="M58" i="1"/>
  <c r="L55" i="1"/>
  <c r="L56" i="1"/>
  <c r="L57" i="1"/>
  <c r="L58" i="1"/>
  <c r="K55" i="1"/>
  <c r="K56" i="1"/>
  <c r="K57" i="1"/>
  <c r="K58" i="1"/>
  <c r="J55" i="1"/>
  <c r="J56" i="1"/>
  <c r="J57" i="1"/>
  <c r="J58" i="1"/>
  <c r="I55" i="1"/>
  <c r="I56" i="1"/>
  <c r="I57" i="1"/>
  <c r="I58" i="1"/>
  <c r="H55" i="1"/>
  <c r="H56" i="1"/>
  <c r="H57" i="1"/>
  <c r="H58" i="1"/>
  <c r="G55" i="1"/>
  <c r="G56" i="1"/>
  <c r="G57" i="1"/>
  <c r="G58" i="1"/>
  <c r="F55" i="1"/>
  <c r="F56" i="1"/>
  <c r="F57" i="1"/>
  <c r="F58" i="1"/>
  <c r="E55" i="1"/>
  <c r="E56" i="1"/>
  <c r="E57" i="1"/>
  <c r="E58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L64" i="1"/>
  <c r="K64" i="1"/>
  <c r="J64" i="1"/>
  <c r="I64" i="1"/>
  <c r="H64" i="1"/>
  <c r="G64" i="1"/>
  <c r="F64" i="1"/>
  <c r="E64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49" i="1"/>
  <c r="F50" i="1"/>
  <c r="F51" i="1"/>
  <c r="F52" i="1"/>
  <c r="F53" i="1"/>
  <c r="F54" i="1"/>
  <c r="F63" i="1"/>
  <c r="F7" i="1"/>
  <c r="E49" i="1"/>
  <c r="E50" i="1"/>
  <c r="E51" i="1"/>
  <c r="E52" i="1"/>
  <c r="E53" i="1"/>
  <c r="E54" i="1"/>
  <c r="E63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49" i="1"/>
  <c r="M50" i="1"/>
  <c r="M51" i="1"/>
  <c r="M52" i="1"/>
  <c r="M53" i="1"/>
  <c r="M54" i="1"/>
  <c r="M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49" i="1"/>
  <c r="H50" i="1"/>
  <c r="H51" i="1"/>
  <c r="H52" i="1"/>
  <c r="H53" i="1"/>
  <c r="H54" i="1"/>
  <c r="H63" i="1"/>
  <c r="H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49" i="1"/>
  <c r="L50" i="1"/>
  <c r="L51" i="1"/>
  <c r="L52" i="1"/>
  <c r="L53" i="1"/>
  <c r="L54" i="1"/>
  <c r="L63" i="1"/>
  <c r="L7" i="1"/>
  <c r="I63" i="1"/>
  <c r="I54" i="1"/>
  <c r="I53" i="1"/>
  <c r="I52" i="1"/>
  <c r="I51" i="1"/>
  <c r="I50" i="1"/>
  <c r="I49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49" i="1"/>
  <c r="K50" i="1"/>
  <c r="K51" i="1"/>
  <c r="K52" i="1"/>
  <c r="K53" i="1"/>
  <c r="K54" i="1"/>
  <c r="K63" i="1"/>
  <c r="K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49" i="1"/>
  <c r="J50" i="1"/>
  <c r="J51" i="1"/>
  <c r="J52" i="1"/>
  <c r="J53" i="1"/>
  <c r="J54" i="1"/>
  <c r="J63" i="1"/>
  <c r="J7" i="1"/>
  <c r="I7" i="1"/>
  <c r="G63" i="1"/>
  <c r="G50" i="1"/>
  <c r="G51" i="1"/>
  <c r="G52" i="1"/>
  <c r="G53" i="1"/>
  <c r="G54" i="1"/>
  <c r="G49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7" i="1"/>
</calcChain>
</file>

<file path=xl/sharedStrings.xml><?xml version="1.0" encoding="utf-8"?>
<sst xmlns="http://schemas.openxmlformats.org/spreadsheetml/2006/main" count="120" uniqueCount="70">
  <si>
    <t>90 * 90</t>
  </si>
  <si>
    <t>Розница</t>
  </si>
  <si>
    <t>Платок "Я горожанка"</t>
  </si>
  <si>
    <t>Платок "Малахитовая шкатулка"</t>
  </si>
  <si>
    <t>Платок "Каменный цветок"</t>
  </si>
  <si>
    <t>Платок "Гжель"</t>
  </si>
  <si>
    <t>Платок "Дымковская игрушка"</t>
  </si>
  <si>
    <t>Платок "Жемчужина Крыма"</t>
  </si>
  <si>
    <t>Платок "Авангард"</t>
  </si>
  <si>
    <t>Платок "Авангард" ручная подшивка</t>
  </si>
  <si>
    <t>Платок "Жемчужина Крыма" ручная подшивка</t>
  </si>
  <si>
    <t>Платок "Каменный цветок" ручная подшивка</t>
  </si>
  <si>
    <t>Платок "Гжель" ручная подшивка</t>
  </si>
  <si>
    <t>Платок "Дымковская игрушка" ручная подшивка</t>
  </si>
  <si>
    <t>Платок "Я горожанка" ручная подшивка</t>
  </si>
  <si>
    <t>Платок "Малахитовая шкатулка" ручная подшивка</t>
  </si>
  <si>
    <t>Шерсть + Модал</t>
  </si>
  <si>
    <t>Мужской шарф "Уральский хребет"</t>
  </si>
  <si>
    <t>90*180</t>
  </si>
  <si>
    <t>Платок "Русское чугунное литье"</t>
  </si>
  <si>
    <t>Платок "Русское чугунное литье" ручная подшивка</t>
  </si>
  <si>
    <t>С уважением</t>
  </si>
  <si>
    <t>Генеральный директор</t>
  </si>
  <si>
    <t>ООО МД «Нины Ручкиной»_______________________Ручкина Н.П.</t>
  </si>
  <si>
    <t>Платок "Пермский звериный стиль"</t>
  </si>
  <si>
    <t>Платок "Пермский звериный стиль" ручная подшивка</t>
  </si>
  <si>
    <t>Платок "Фаберже Коронационное яйцо"</t>
  </si>
  <si>
    <t>Платок "Фаберже Коронационное яйцо" ручная подшивка</t>
  </si>
  <si>
    <t>120*120</t>
  </si>
  <si>
    <t>Платок "Фаберже яйцо герцогини Мальборо"</t>
  </si>
  <si>
    <t>Платок "Фаберже яйцо герцогини Мальборо" ручная подшивка</t>
  </si>
  <si>
    <t>Шелк 100%</t>
  </si>
  <si>
    <t>Платок "Москва - Кремль - Фаберже"</t>
  </si>
  <si>
    <t>Платок "Москва - Кремль - Фаберже" ручная подшивка</t>
  </si>
  <si>
    <t>Опт от 100 шт               -40%</t>
  </si>
  <si>
    <t>Опт от 300 шт      -45 %</t>
  </si>
  <si>
    <t>Опт от 500 шт     -50 %</t>
  </si>
  <si>
    <t>Опт  от 1000 шт   - 55%</t>
  </si>
  <si>
    <t>Опт  от 3000 шт     - 60%</t>
  </si>
  <si>
    <t>Опт  от 5000 шт     - 65%</t>
  </si>
  <si>
    <t>Опт  от 10000 шт    - 67%</t>
  </si>
  <si>
    <t>Шелк 70% /вискоза 30%</t>
  </si>
  <si>
    <t>Опт от 10 шт -20%</t>
  </si>
  <si>
    <t>Опт от 50 шт- 30%</t>
  </si>
  <si>
    <t>Мужской шарф "Вулканическй агат"</t>
  </si>
  <si>
    <t>Платок "Русские сезоны. Леон Бакст"</t>
  </si>
  <si>
    <t>Платок "Русские сезоны. Леон Бакст" ручная подшивка</t>
  </si>
  <si>
    <t>Платок "Конек-Горбунок"</t>
  </si>
  <si>
    <t>Платок "Конек-Горбунок" ручная подшивка</t>
  </si>
  <si>
    <t>Платок "Амурский тигр"</t>
  </si>
  <si>
    <t>Платок "Амурский тигр" ручная подшивка</t>
  </si>
  <si>
    <t>Платок "Казань драгоценная"</t>
  </si>
  <si>
    <t>Платок "Казань драгоценная" ручная подшивка</t>
  </si>
  <si>
    <t>Платок "Фаберже яйцо-часы Петушок"</t>
  </si>
  <si>
    <t>Платок "Фаберже яйцо-часы Петушок" ручная подшивка</t>
  </si>
  <si>
    <t>Платок "Златоустовская гравюра"</t>
  </si>
  <si>
    <t>Платок "Златоустовская гравюра" ручная подшивка</t>
  </si>
  <si>
    <t>Платок "Фламинго"</t>
  </si>
  <si>
    <t>Платок "Фламинго" ручная подшивка</t>
  </si>
  <si>
    <t>Платок "Соловей"</t>
  </si>
  <si>
    <t>Платок "Соловей" ручная подшивка</t>
  </si>
  <si>
    <t>Платок "Янтарная комната"</t>
  </si>
  <si>
    <t>Платок "Янтарная комната" ручная подшивка</t>
  </si>
  <si>
    <t>Платок "Эфесы"</t>
  </si>
  <si>
    <t>Платок "Эфесы" ручная подшивка</t>
  </si>
  <si>
    <t>65 * 65</t>
  </si>
  <si>
    <t>Платок "Русские сезоны. Леон Бакст" 100% шелк</t>
  </si>
  <si>
    <t>Платок "Русские сезоны. Леон Бакст" ручная подшивка 100% шелк</t>
  </si>
  <si>
    <t>Платок "Златоустовский букет" 100% шелк</t>
  </si>
  <si>
    <t>Платок "Златоустовский букет" ручная подшивка 100% шелк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</si>
</sst>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2"/>
      <color theme="1"/>
      <name val="Calibri"/>
      <family val="2"/>
      <charset val="134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5"/>
      <color theme="1"/>
      <name val="Times New Roman"/>
      <family val="1"/>
      <charset val="204"/>
    </font>
    <font>
      <sz val="15"/>
      <color rgb="FF000000"/>
      <name val="Times New Roman"/>
      <family val="1"/>
      <charset val="204"/>
    </font>
    <font>
      <sz val="8"/>
      <name val="Calibri"/>
      <family val="2"/>
      <charset val="13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Fill="1"/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1" xfId="0" applyFill="1" applyBorder="1"/>
    <xf numFmtId="0" fontId="3" fillId="0" borderId="1" xfId="0" applyFont="1" applyBorder="1"/>
    <xf numFmtId="0" fontId="0" fillId="0" borderId="2" xfId="0" applyFill="1" applyBorder="1"/>
    <xf numFmtId="0" fontId="0" fillId="0" borderId="3" xfId="0" applyFill="1" applyBorder="1"/>
    <xf numFmtId="1" fontId="0" fillId="0" borderId="2" xfId="0" applyNumberFormat="1" applyFill="1" applyBorder="1"/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3" xfId="0" applyFont="1" applyBorder="1" applyAlignment="1">
      <alignment wrapText="1"/>
    </xf>
    <xf numFmtId="0" fontId="0" fillId="0" borderId="2" xfId="0" applyBorder="1"/>
    <xf numFmtId="0" fontId="3" fillId="0" borderId="3" xfId="0" applyFont="1" applyBorder="1"/>
    <xf numFmtId="0" fontId="3" fillId="0" borderId="4" xfId="0" applyFont="1" applyBorder="1"/>
    <xf numFmtId="0" fontId="3" fillId="2" borderId="4" xfId="0" applyFont="1" applyFill="1" applyBorder="1"/>
    <xf numFmtId="0" fontId="3" fillId="2" borderId="2" xfId="0" applyFont="1" applyFill="1" applyBorder="1"/>
    <xf numFmtId="0" fontId="3" fillId="0" borderId="4" xfId="0" applyFont="1" applyFill="1" applyBorder="1"/>
    <xf numFmtId="0" fontId="7" fillId="2" borderId="1" xfId="0" applyFont="1" applyFill="1" applyBorder="1" applyAlignment="1">
      <alignment wrapText="1"/>
    </xf>
    <xf numFmtId="0" fontId="0" fillId="2" borderId="1" xfId="0" applyFill="1" applyBorder="1"/>
    <xf numFmtId="0" fontId="0" fillId="2" borderId="2" xfId="0" applyFill="1" applyBorder="1"/>
    <xf numFmtId="0" fontId="3" fillId="2" borderId="3" xfId="0" applyFont="1" applyFill="1" applyBorder="1"/>
    <xf numFmtId="0" fontId="3" fillId="2" borderId="1" xfId="0" applyFont="1" applyFill="1" applyBorder="1"/>
    <xf numFmtId="0" fontId="0" fillId="2" borderId="3" xfId="0" applyFill="1" applyBorder="1"/>
  </cellXfs>
  <cellStyles count="97">
    <cellStyle name="Гиперссылка" xfId="1" builtinId="8" hidden="1"/>
    <cellStyle name="Гиперссылка" xfId="3" builtinId="8" hidden="1"/>
    <cellStyle name="Гиперссылка" xfId="5" builtinId="8" hidden="1"/>
    <cellStyle name="Гиперссылка" xfId="7" builtinId="8" hidden="1"/>
    <cellStyle name="Гиперссылка" xfId="9" builtinId="8" hidden="1"/>
    <cellStyle name="Гиперссылка" xfId="11" builtinId="8" hidden="1"/>
    <cellStyle name="Гиперссылка" xfId="13" builtinId="8" hidden="1"/>
    <cellStyle name="Гиперссылка" xfId="15" builtinId="8" hidden="1"/>
    <cellStyle name="Гиперссылка" xfId="17" builtinId="8" hidden="1"/>
    <cellStyle name="Гиперссылка" xfId="19" builtinId="8" hidden="1"/>
    <cellStyle name="Гиперссылка" xfId="21" builtinId="8" hidden="1"/>
    <cellStyle name="Гиперссылка" xfId="23" builtinId="8" hidden="1"/>
    <cellStyle name="Гиперссылка" xfId="25" builtinId="8" hidden="1"/>
    <cellStyle name="Гиперссылка" xfId="27" builtinId="8" hidden="1"/>
    <cellStyle name="Гиперссылка" xfId="29" builtinId="8" hidden="1"/>
    <cellStyle name="Гиперссылка" xfId="31" builtinId="8" hidden="1"/>
    <cellStyle name="Гиперссылка" xfId="33" builtinId="8" hidden="1"/>
    <cellStyle name="Гиперссылка" xfId="35" builtinId="8" hidden="1"/>
    <cellStyle name="Гиперссылка" xfId="37" builtinId="8" hidden="1"/>
    <cellStyle name="Гиперссылка" xfId="39" builtinId="8" hidden="1"/>
    <cellStyle name="Гиперссылка" xfId="41" builtinId="8" hidden="1"/>
    <cellStyle name="Гиперссылка" xfId="43" builtinId="8" hidden="1"/>
    <cellStyle name="Гиперссылка" xfId="45" builtinId="8" hidden="1"/>
    <cellStyle name="Гиперссылка" xfId="47" builtinId="8" hidden="1"/>
    <cellStyle name="Гиперссылка" xfId="49" builtinId="8" hidden="1"/>
    <cellStyle name="Гиперссылка" xfId="51" builtinId="8" hidden="1"/>
    <cellStyle name="Гиперссылка" xfId="53" builtinId="8" hidden="1"/>
    <cellStyle name="Гиперссылка" xfId="55" builtinId="8" hidden="1"/>
    <cellStyle name="Гиперссылка" xfId="57" builtinId="8" hidden="1"/>
    <cellStyle name="Гиперссылка" xfId="59" builtinId="8" hidden="1"/>
    <cellStyle name="Гиперссылка" xfId="61" builtinId="8" hidden="1"/>
    <cellStyle name="Гиперссылка" xfId="63" builtinId="8" hidden="1"/>
    <cellStyle name="Гиперссылка" xfId="65" builtinId="8" hidden="1"/>
    <cellStyle name="Гиперссылка" xfId="67" builtinId="8" hidden="1"/>
    <cellStyle name="Гиперссылка" xfId="69" builtinId="8" hidden="1"/>
    <cellStyle name="Гиперссылка" xfId="71" builtinId="8" hidden="1"/>
    <cellStyle name="Гиперссылка" xfId="73" builtinId="8" hidden="1"/>
    <cellStyle name="Гиперссылка" xfId="75" builtinId="8" hidden="1"/>
    <cellStyle name="Гиперссылка" xfId="77" builtinId="8" hidden="1"/>
    <cellStyle name="Гиперссылка" xfId="79" builtinId="8" hidden="1"/>
    <cellStyle name="Гиперссылка" xfId="81" builtinId="8" hidden="1"/>
    <cellStyle name="Гиперссылка" xfId="83" builtinId="8" hidden="1"/>
    <cellStyle name="Гиперссылка" xfId="85" builtinId="8" hidden="1"/>
    <cellStyle name="Гиперссылка" xfId="87" builtinId="8" hidden="1"/>
    <cellStyle name="Гиперссылка" xfId="89" builtinId="8" hidden="1"/>
    <cellStyle name="Гиперссылка" xfId="91" builtinId="8" hidden="1"/>
    <cellStyle name="Гиперссылка" xfId="93" builtinId="8" hidden="1"/>
    <cellStyle name="Гиперссылка" xfId="95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Открывавшаяся гиперссылка" xfId="8" builtinId="9" hidden="1"/>
    <cellStyle name="Открывавшаяся гиперссылка" xfId="10" builtinId="9" hidden="1"/>
    <cellStyle name="Открывавшаяся гиперссылка" xfId="12" builtinId="9" hidden="1"/>
    <cellStyle name="Открывавшаяся гиперссылка" xfId="14" builtinId="9" hidden="1"/>
    <cellStyle name="Открывавшаяся гиперссылка" xfId="16" builtinId="9" hidden="1"/>
    <cellStyle name="Открывавшаяся гиперссылка" xfId="18" builtinId="9" hidden="1"/>
    <cellStyle name="Открывавшаяся гиперссылка" xfId="20" builtinId="9" hidden="1"/>
    <cellStyle name="Открывавшаяся гиперссылка" xfId="22" builtinId="9" hidden="1"/>
    <cellStyle name="Открывавшаяся гиперссылка" xfId="24" builtinId="9" hidden="1"/>
    <cellStyle name="Открывавшаяся гиперссылка" xfId="26" builtinId="9" hidden="1"/>
    <cellStyle name="Открывавшаяся гиперссылка" xfId="28" builtinId="9" hidden="1"/>
    <cellStyle name="Открывавшаяся гиперссылка" xfId="30" builtinId="9" hidden="1"/>
    <cellStyle name="Открывавшаяся гиперссылка" xfId="32" builtinId="9" hidden="1"/>
    <cellStyle name="Открывавшаяся гиперссылка" xfId="34" builtinId="9" hidden="1"/>
    <cellStyle name="Открывавшаяся гиперссылка" xfId="36" builtinId="9" hidden="1"/>
    <cellStyle name="Открывавшаяся гиперссылка" xfId="38" builtinId="9" hidden="1"/>
    <cellStyle name="Открывавшаяся гиперссылка" xfId="40" builtinId="9" hidden="1"/>
    <cellStyle name="Открывавшаяся гиперссылка" xfId="42" builtinId="9" hidden="1"/>
    <cellStyle name="Открывавшаяся гиперссылка" xfId="44" builtinId="9" hidden="1"/>
    <cellStyle name="Открывавшаяся гиперссылка" xfId="46" builtinId="9" hidden="1"/>
    <cellStyle name="Открывавшаяся гиперссылка" xfId="48" builtinId="9" hidden="1"/>
    <cellStyle name="Открывавшаяся гиперссылка" xfId="50" builtinId="9" hidden="1"/>
    <cellStyle name="Открывавшаяся гиперссылка" xfId="52" builtinId="9" hidden="1"/>
    <cellStyle name="Открывавшаяся гиперссылка" xfId="54" builtinId="9" hidden="1"/>
    <cellStyle name="Открывавшаяся гиперссылка" xfId="56" builtinId="9" hidden="1"/>
    <cellStyle name="Открывавшаяся гиперссылка" xfId="58" builtinId="9" hidden="1"/>
    <cellStyle name="Открывавшаяся гиперссылка" xfId="60" builtinId="9" hidden="1"/>
    <cellStyle name="Открывавшаяся гиперссылка" xfId="62" builtinId="9" hidden="1"/>
    <cellStyle name="Открывавшаяся гиперссылка" xfId="64" builtinId="9" hidden="1"/>
    <cellStyle name="Открывавшаяся гиперссылка" xfId="66" builtinId="9" hidden="1"/>
    <cellStyle name="Открывавшаяся гиперссылка" xfId="68" builtinId="9" hidden="1"/>
    <cellStyle name="Открывавшаяся гиперссылка" xfId="70" builtinId="9" hidden="1"/>
    <cellStyle name="Открывавшаяся гиперссылка" xfId="72" builtinId="9" hidden="1"/>
    <cellStyle name="Открывавшаяся гиперссылка" xfId="74" builtinId="9" hidden="1"/>
    <cellStyle name="Открывавшаяся гиперссылка" xfId="76" builtinId="9" hidden="1"/>
    <cellStyle name="Открывавшаяся гиперссылка" xfId="78" builtinId="9" hidden="1"/>
    <cellStyle name="Открывавшаяся гиперссылка" xfId="80" builtinId="9" hidden="1"/>
    <cellStyle name="Открывавшаяся гиперссылка" xfId="82" builtinId="9" hidden="1"/>
    <cellStyle name="Открывавшаяся гиперссылка" xfId="84" builtinId="9" hidden="1"/>
    <cellStyle name="Открывавшаяся гиперссылка" xfId="86" builtinId="9" hidden="1"/>
    <cellStyle name="Открывавшаяся гиперссылка" xfId="88" builtinId="9" hidden="1"/>
    <cellStyle name="Открывавшаяся гиперссылка" xfId="90" builtinId="9" hidden="1"/>
    <cellStyle name="Открывавшаяся гиперссылка" xfId="92" builtinId="9" hidden="1"/>
    <cellStyle name="Открывавшаяся гиперссылка" xfId="94" builtinId="9" hidden="1"/>
    <cellStyle name="Открывавшаяся гиперссылка" xfId="96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68"/>
  <sheetViews>
    <sheetView tabSelected="1" topLeftCell="A4" zoomScale="80" zoomScaleNormal="80" zoomScalePageLayoutView="80" workbookViewId="0">
      <selection activeCell="F7" sqref="F7"/>
    </sheetView>
  </sheetViews>
  <sheetFormatPr defaultColWidth="11" defaultRowHeight="15.75"/>
  <cols>
    <col min="2" max="2" width="48.625" customWidth="1"/>
    <col min="7" max="7" width="8.75" customWidth="1"/>
    <col min="8" max="8" width="9.5" customWidth="1"/>
    <col min="9" max="10" width="9.375" customWidth="1"/>
    <col min="11" max="13" width="10.5" customWidth="1"/>
  </cols>
  <sheetData>
    <row r="4" spans="1:13" ht="19.5">
      <c r="B4" s="3"/>
    </row>
    <row r="5" spans="1:13" ht="81" customHeight="1">
      <c r="A5" s="5"/>
      <c r="B5" s="5"/>
      <c r="C5" s="5"/>
      <c r="D5" s="20" t="s">
        <v>1</v>
      </c>
      <c r="E5" s="11" t="s">
        <v>42</v>
      </c>
      <c r="F5" s="11" t="s">
        <v>43</v>
      </c>
      <c r="G5" s="11" t="s">
        <v>34</v>
      </c>
      <c r="H5" s="11" t="s">
        <v>35</v>
      </c>
      <c r="I5" s="11" t="s">
        <v>36</v>
      </c>
      <c r="J5" s="11" t="s">
        <v>37</v>
      </c>
      <c r="K5" s="11" t="s">
        <v>38</v>
      </c>
      <c r="L5" s="11" t="s">
        <v>39</v>
      </c>
      <c r="M5" s="11" t="s">
        <v>40</v>
      </c>
    </row>
    <row r="6" spans="1:13" ht="28.5" customHeight="1">
      <c r="A6" s="5"/>
      <c r="B6" s="5"/>
      <c r="C6" s="5"/>
      <c r="D6" s="21" t="s">
        <v>41</v>
      </c>
      <c r="E6" s="14"/>
      <c r="F6" s="14"/>
      <c r="G6" s="12"/>
      <c r="H6" s="11"/>
      <c r="I6" s="11"/>
      <c r="J6" s="13"/>
      <c r="K6" s="13"/>
      <c r="L6" s="13"/>
      <c r="M6" s="13"/>
    </row>
    <row r="7" spans="1:13" s="1" customFormat="1">
      <c r="A7" s="6">
        <v>1</v>
      </c>
      <c r="B7" s="6" t="s">
        <v>2</v>
      </c>
      <c r="C7" s="6" t="s">
        <v>0</v>
      </c>
      <c r="D7" s="22">
        <v>1500</v>
      </c>
      <c r="E7" s="8">
        <f>D7-D7*0.2</f>
        <v>1200</v>
      </c>
      <c r="F7" s="8">
        <f>D7-D7*0.3</f>
        <v>1050</v>
      </c>
      <c r="G7" s="10">
        <f>D7*0.6</f>
        <v>900</v>
      </c>
      <c r="H7" s="6">
        <f>D7*0.55</f>
        <v>825.00000000000011</v>
      </c>
      <c r="I7" s="6">
        <f t="shared" ref="I7:I46" si="0">D7*0.5</f>
        <v>750</v>
      </c>
      <c r="J7" s="9">
        <f t="shared" ref="J7:J46" si="1">D7*0.45</f>
        <v>675</v>
      </c>
      <c r="K7" s="9">
        <f t="shared" ref="K7:K46" si="2">D7*0.4</f>
        <v>600</v>
      </c>
      <c r="L7" s="9">
        <f t="shared" ref="L7:L46" si="3">D7*0.35</f>
        <v>525</v>
      </c>
      <c r="M7" s="9">
        <f>D7*0.33</f>
        <v>495</v>
      </c>
    </row>
    <row r="8" spans="1:13" s="1" customFormat="1">
      <c r="A8" s="6">
        <v>2</v>
      </c>
      <c r="B8" s="6" t="s">
        <v>14</v>
      </c>
      <c r="C8" s="6" t="s">
        <v>0</v>
      </c>
      <c r="D8" s="21">
        <v>2500</v>
      </c>
      <c r="E8" s="8">
        <f t="shared" ref="E8:E64" si="4">D8-D8*0.2</f>
        <v>2000</v>
      </c>
      <c r="F8" s="8">
        <f t="shared" ref="F8:F63" si="5">D8-D8*0.3</f>
        <v>1750</v>
      </c>
      <c r="G8" s="10">
        <f t="shared" ref="G8:G46" si="6">D8*0.6</f>
        <v>1500</v>
      </c>
      <c r="H8" s="6">
        <f t="shared" ref="H8:H63" si="7">D8*0.55</f>
        <v>1375</v>
      </c>
      <c r="I8" s="6">
        <f t="shared" si="0"/>
        <v>1250</v>
      </c>
      <c r="J8" s="9">
        <f t="shared" si="1"/>
        <v>1125</v>
      </c>
      <c r="K8" s="9">
        <f t="shared" si="2"/>
        <v>1000</v>
      </c>
      <c r="L8" s="9">
        <f t="shared" si="3"/>
        <v>875</v>
      </c>
      <c r="M8" s="9">
        <f t="shared" ref="M8:M58" si="8">D8*0.33</f>
        <v>825</v>
      </c>
    </row>
    <row r="9" spans="1:13" s="1" customFormat="1">
      <c r="A9" s="6">
        <v>3</v>
      </c>
      <c r="B9" s="6" t="s">
        <v>3</v>
      </c>
      <c r="C9" s="6" t="s">
        <v>0</v>
      </c>
      <c r="D9" s="21">
        <v>1500</v>
      </c>
      <c r="E9" s="8">
        <f t="shared" si="4"/>
        <v>1200</v>
      </c>
      <c r="F9" s="8">
        <f t="shared" si="5"/>
        <v>1050</v>
      </c>
      <c r="G9" s="10">
        <f t="shared" si="6"/>
        <v>900</v>
      </c>
      <c r="H9" s="6">
        <f t="shared" si="7"/>
        <v>825.00000000000011</v>
      </c>
      <c r="I9" s="6">
        <f t="shared" si="0"/>
        <v>750</v>
      </c>
      <c r="J9" s="9">
        <f t="shared" si="1"/>
        <v>675</v>
      </c>
      <c r="K9" s="9">
        <f t="shared" si="2"/>
        <v>600</v>
      </c>
      <c r="L9" s="9">
        <f t="shared" si="3"/>
        <v>525</v>
      </c>
      <c r="M9" s="9">
        <f t="shared" si="8"/>
        <v>495</v>
      </c>
    </row>
    <row r="10" spans="1:13" s="1" customFormat="1">
      <c r="A10" s="6">
        <v>4</v>
      </c>
      <c r="B10" s="6" t="s">
        <v>15</v>
      </c>
      <c r="C10" s="6" t="s">
        <v>0</v>
      </c>
      <c r="D10" s="21">
        <v>2500</v>
      </c>
      <c r="E10" s="8">
        <f t="shared" si="4"/>
        <v>2000</v>
      </c>
      <c r="F10" s="8">
        <f t="shared" si="5"/>
        <v>1750</v>
      </c>
      <c r="G10" s="10">
        <f t="shared" si="6"/>
        <v>1500</v>
      </c>
      <c r="H10" s="6">
        <f t="shared" si="7"/>
        <v>1375</v>
      </c>
      <c r="I10" s="6">
        <f t="shared" si="0"/>
        <v>1250</v>
      </c>
      <c r="J10" s="9">
        <f t="shared" si="1"/>
        <v>1125</v>
      </c>
      <c r="K10" s="9">
        <f t="shared" si="2"/>
        <v>1000</v>
      </c>
      <c r="L10" s="9">
        <f t="shared" si="3"/>
        <v>875</v>
      </c>
      <c r="M10" s="9">
        <f t="shared" si="8"/>
        <v>825</v>
      </c>
    </row>
    <row r="11" spans="1:13" s="1" customFormat="1">
      <c r="A11" s="6">
        <v>5</v>
      </c>
      <c r="B11" s="6" t="s">
        <v>4</v>
      </c>
      <c r="C11" s="6" t="s">
        <v>0</v>
      </c>
      <c r="D11" s="21">
        <v>1500</v>
      </c>
      <c r="E11" s="8">
        <f t="shared" si="4"/>
        <v>1200</v>
      </c>
      <c r="F11" s="8">
        <f t="shared" si="5"/>
        <v>1050</v>
      </c>
      <c r="G11" s="10">
        <f t="shared" si="6"/>
        <v>900</v>
      </c>
      <c r="H11" s="6">
        <f t="shared" si="7"/>
        <v>825.00000000000011</v>
      </c>
      <c r="I11" s="6">
        <f t="shared" si="0"/>
        <v>750</v>
      </c>
      <c r="J11" s="9">
        <f t="shared" si="1"/>
        <v>675</v>
      </c>
      <c r="K11" s="9">
        <f t="shared" si="2"/>
        <v>600</v>
      </c>
      <c r="L11" s="9">
        <f t="shared" si="3"/>
        <v>525</v>
      </c>
      <c r="M11" s="9">
        <f t="shared" si="8"/>
        <v>495</v>
      </c>
    </row>
    <row r="12" spans="1:13" s="1" customFormat="1">
      <c r="A12" s="6">
        <v>6</v>
      </c>
      <c r="B12" s="6" t="s">
        <v>11</v>
      </c>
      <c r="C12" s="6" t="s">
        <v>0</v>
      </c>
      <c r="D12" s="21">
        <v>2500</v>
      </c>
      <c r="E12" s="8">
        <f t="shared" si="4"/>
        <v>2000</v>
      </c>
      <c r="F12" s="8">
        <f t="shared" si="5"/>
        <v>1750</v>
      </c>
      <c r="G12" s="10">
        <f t="shared" si="6"/>
        <v>1500</v>
      </c>
      <c r="H12" s="6">
        <f t="shared" si="7"/>
        <v>1375</v>
      </c>
      <c r="I12" s="6">
        <f t="shared" si="0"/>
        <v>1250</v>
      </c>
      <c r="J12" s="9">
        <f t="shared" si="1"/>
        <v>1125</v>
      </c>
      <c r="K12" s="9">
        <f t="shared" si="2"/>
        <v>1000</v>
      </c>
      <c r="L12" s="9">
        <f t="shared" si="3"/>
        <v>875</v>
      </c>
      <c r="M12" s="9">
        <f t="shared" si="8"/>
        <v>825</v>
      </c>
    </row>
    <row r="13" spans="1:13" s="1" customFormat="1">
      <c r="A13" s="6">
        <v>7</v>
      </c>
      <c r="B13" s="6" t="s">
        <v>5</v>
      </c>
      <c r="C13" s="6" t="s">
        <v>0</v>
      </c>
      <c r="D13" s="21">
        <v>2000</v>
      </c>
      <c r="E13" s="8">
        <f t="shared" si="4"/>
        <v>1600</v>
      </c>
      <c r="F13" s="8">
        <f t="shared" si="5"/>
        <v>1400</v>
      </c>
      <c r="G13" s="10">
        <f t="shared" si="6"/>
        <v>1200</v>
      </c>
      <c r="H13" s="6">
        <f t="shared" si="7"/>
        <v>1100</v>
      </c>
      <c r="I13" s="6">
        <f t="shared" si="0"/>
        <v>1000</v>
      </c>
      <c r="J13" s="9">
        <f t="shared" si="1"/>
        <v>900</v>
      </c>
      <c r="K13" s="9">
        <f t="shared" si="2"/>
        <v>800</v>
      </c>
      <c r="L13" s="9">
        <f t="shared" si="3"/>
        <v>700</v>
      </c>
      <c r="M13" s="9">
        <f t="shared" si="8"/>
        <v>660</v>
      </c>
    </row>
    <row r="14" spans="1:13" s="1" customFormat="1">
      <c r="A14" s="6">
        <v>8</v>
      </c>
      <c r="B14" s="6" t="s">
        <v>12</v>
      </c>
      <c r="C14" s="6" t="s">
        <v>0</v>
      </c>
      <c r="D14" s="21">
        <v>3000</v>
      </c>
      <c r="E14" s="8">
        <f t="shared" si="4"/>
        <v>2400</v>
      </c>
      <c r="F14" s="8">
        <f t="shared" si="5"/>
        <v>2100</v>
      </c>
      <c r="G14" s="10">
        <f t="shared" si="6"/>
        <v>1800</v>
      </c>
      <c r="H14" s="6">
        <f t="shared" si="7"/>
        <v>1650.0000000000002</v>
      </c>
      <c r="I14" s="6">
        <f t="shared" si="0"/>
        <v>1500</v>
      </c>
      <c r="J14" s="9">
        <f t="shared" si="1"/>
        <v>1350</v>
      </c>
      <c r="K14" s="9">
        <f t="shared" si="2"/>
        <v>1200</v>
      </c>
      <c r="L14" s="9">
        <f t="shared" si="3"/>
        <v>1050</v>
      </c>
      <c r="M14" s="9">
        <f t="shared" si="8"/>
        <v>990</v>
      </c>
    </row>
    <row r="15" spans="1:13" s="1" customFormat="1">
      <c r="A15" s="6">
        <v>9</v>
      </c>
      <c r="B15" s="6" t="s">
        <v>6</v>
      </c>
      <c r="C15" s="6" t="s">
        <v>0</v>
      </c>
      <c r="D15" s="21">
        <v>2000</v>
      </c>
      <c r="E15" s="8">
        <f t="shared" si="4"/>
        <v>1600</v>
      </c>
      <c r="F15" s="8">
        <f t="shared" si="5"/>
        <v>1400</v>
      </c>
      <c r="G15" s="10">
        <f t="shared" si="6"/>
        <v>1200</v>
      </c>
      <c r="H15" s="6">
        <f t="shared" si="7"/>
        <v>1100</v>
      </c>
      <c r="I15" s="6">
        <f t="shared" si="0"/>
        <v>1000</v>
      </c>
      <c r="J15" s="9">
        <f t="shared" si="1"/>
        <v>900</v>
      </c>
      <c r="K15" s="9">
        <f t="shared" si="2"/>
        <v>800</v>
      </c>
      <c r="L15" s="9">
        <f t="shared" si="3"/>
        <v>700</v>
      </c>
      <c r="M15" s="9">
        <f t="shared" si="8"/>
        <v>660</v>
      </c>
    </row>
    <row r="16" spans="1:13">
      <c r="A16" s="5">
        <v>10</v>
      </c>
      <c r="B16" s="5" t="s">
        <v>13</v>
      </c>
      <c r="C16" s="5" t="s">
        <v>0</v>
      </c>
      <c r="D16" s="21">
        <v>3000</v>
      </c>
      <c r="E16" s="8">
        <f t="shared" si="4"/>
        <v>2400</v>
      </c>
      <c r="F16" s="8">
        <f t="shared" si="5"/>
        <v>2100</v>
      </c>
      <c r="G16" s="10">
        <f t="shared" si="6"/>
        <v>1800</v>
      </c>
      <c r="H16" s="6">
        <f t="shared" si="7"/>
        <v>1650.0000000000002</v>
      </c>
      <c r="I16" s="6">
        <f t="shared" si="0"/>
        <v>1500</v>
      </c>
      <c r="J16" s="9">
        <f t="shared" si="1"/>
        <v>1350</v>
      </c>
      <c r="K16" s="9">
        <f t="shared" si="2"/>
        <v>1200</v>
      </c>
      <c r="L16" s="9">
        <f t="shared" si="3"/>
        <v>1050</v>
      </c>
      <c r="M16" s="9">
        <f t="shared" si="8"/>
        <v>990</v>
      </c>
    </row>
    <row r="17" spans="1:13">
      <c r="A17" s="5">
        <v>11</v>
      </c>
      <c r="B17" s="5" t="s">
        <v>7</v>
      </c>
      <c r="C17" s="5" t="s">
        <v>0</v>
      </c>
      <c r="D17" s="21">
        <v>2000</v>
      </c>
      <c r="E17" s="8">
        <f t="shared" si="4"/>
        <v>1600</v>
      </c>
      <c r="F17" s="8">
        <f t="shared" si="5"/>
        <v>1400</v>
      </c>
      <c r="G17" s="10">
        <f t="shared" si="6"/>
        <v>1200</v>
      </c>
      <c r="H17" s="6">
        <f t="shared" si="7"/>
        <v>1100</v>
      </c>
      <c r="I17" s="6">
        <f t="shared" si="0"/>
        <v>1000</v>
      </c>
      <c r="J17" s="9">
        <f t="shared" si="1"/>
        <v>900</v>
      </c>
      <c r="K17" s="9">
        <f t="shared" si="2"/>
        <v>800</v>
      </c>
      <c r="L17" s="9">
        <f t="shared" si="3"/>
        <v>700</v>
      </c>
      <c r="M17" s="9">
        <f t="shared" si="8"/>
        <v>660</v>
      </c>
    </row>
    <row r="18" spans="1:13">
      <c r="A18" s="5">
        <v>12</v>
      </c>
      <c r="B18" s="5" t="s">
        <v>10</v>
      </c>
      <c r="C18" s="5" t="s">
        <v>0</v>
      </c>
      <c r="D18" s="21">
        <v>3000</v>
      </c>
      <c r="E18" s="8">
        <f t="shared" si="4"/>
        <v>2400</v>
      </c>
      <c r="F18" s="8">
        <f t="shared" si="5"/>
        <v>2100</v>
      </c>
      <c r="G18" s="10">
        <f t="shared" si="6"/>
        <v>1800</v>
      </c>
      <c r="H18" s="6">
        <f t="shared" si="7"/>
        <v>1650.0000000000002</v>
      </c>
      <c r="I18" s="6">
        <f t="shared" si="0"/>
        <v>1500</v>
      </c>
      <c r="J18" s="9">
        <f t="shared" si="1"/>
        <v>1350</v>
      </c>
      <c r="K18" s="9">
        <f t="shared" si="2"/>
        <v>1200</v>
      </c>
      <c r="L18" s="9">
        <f t="shared" si="3"/>
        <v>1050</v>
      </c>
      <c r="M18" s="9">
        <f t="shared" si="8"/>
        <v>990</v>
      </c>
    </row>
    <row r="19" spans="1:13">
      <c r="A19" s="5">
        <v>13</v>
      </c>
      <c r="B19" s="5" t="s">
        <v>19</v>
      </c>
      <c r="C19" s="5" t="s">
        <v>0</v>
      </c>
      <c r="D19" s="21">
        <v>2000</v>
      </c>
      <c r="E19" s="8">
        <f t="shared" si="4"/>
        <v>1600</v>
      </c>
      <c r="F19" s="8">
        <f t="shared" si="5"/>
        <v>1400</v>
      </c>
      <c r="G19" s="10">
        <f t="shared" si="6"/>
        <v>1200</v>
      </c>
      <c r="H19" s="6">
        <f t="shared" si="7"/>
        <v>1100</v>
      </c>
      <c r="I19" s="6">
        <f t="shared" si="0"/>
        <v>1000</v>
      </c>
      <c r="J19" s="9">
        <f t="shared" si="1"/>
        <v>900</v>
      </c>
      <c r="K19" s="9">
        <f t="shared" si="2"/>
        <v>800</v>
      </c>
      <c r="L19" s="9">
        <f t="shared" si="3"/>
        <v>700</v>
      </c>
      <c r="M19" s="9">
        <f t="shared" si="8"/>
        <v>660</v>
      </c>
    </row>
    <row r="20" spans="1:13">
      <c r="A20" s="5">
        <v>14</v>
      </c>
      <c r="B20" s="5" t="s">
        <v>20</v>
      </c>
      <c r="C20" s="5" t="s">
        <v>0</v>
      </c>
      <c r="D20" s="21">
        <v>3000</v>
      </c>
      <c r="E20" s="8">
        <f t="shared" si="4"/>
        <v>2400</v>
      </c>
      <c r="F20" s="8">
        <f t="shared" si="5"/>
        <v>2100</v>
      </c>
      <c r="G20" s="10">
        <f t="shared" si="6"/>
        <v>1800</v>
      </c>
      <c r="H20" s="6">
        <f t="shared" si="7"/>
        <v>1650.0000000000002</v>
      </c>
      <c r="I20" s="6">
        <f t="shared" si="0"/>
        <v>1500</v>
      </c>
      <c r="J20" s="9">
        <f t="shared" si="1"/>
        <v>1350</v>
      </c>
      <c r="K20" s="9">
        <f t="shared" si="2"/>
        <v>1200</v>
      </c>
      <c r="L20" s="9">
        <f t="shared" si="3"/>
        <v>1050</v>
      </c>
      <c r="M20" s="9">
        <f t="shared" si="8"/>
        <v>990</v>
      </c>
    </row>
    <row r="21" spans="1:13">
      <c r="A21" s="5">
        <v>15</v>
      </c>
      <c r="B21" s="5" t="s">
        <v>24</v>
      </c>
      <c r="C21" s="5" t="s">
        <v>0</v>
      </c>
      <c r="D21" s="21">
        <v>2000</v>
      </c>
      <c r="E21" s="8">
        <f t="shared" si="4"/>
        <v>1600</v>
      </c>
      <c r="F21" s="8">
        <f t="shared" si="5"/>
        <v>1400</v>
      </c>
      <c r="G21" s="10">
        <f t="shared" si="6"/>
        <v>1200</v>
      </c>
      <c r="H21" s="6">
        <f t="shared" si="7"/>
        <v>1100</v>
      </c>
      <c r="I21" s="6">
        <f t="shared" si="0"/>
        <v>1000</v>
      </c>
      <c r="J21" s="9">
        <f t="shared" si="1"/>
        <v>900</v>
      </c>
      <c r="K21" s="9">
        <f t="shared" si="2"/>
        <v>800</v>
      </c>
      <c r="L21" s="9">
        <f t="shared" si="3"/>
        <v>700</v>
      </c>
      <c r="M21" s="9">
        <f t="shared" si="8"/>
        <v>660</v>
      </c>
    </row>
    <row r="22" spans="1:13">
      <c r="A22" s="5">
        <v>16</v>
      </c>
      <c r="B22" s="5" t="s">
        <v>25</v>
      </c>
      <c r="C22" s="5" t="s">
        <v>0</v>
      </c>
      <c r="D22" s="21">
        <v>3000</v>
      </c>
      <c r="E22" s="8">
        <f t="shared" si="4"/>
        <v>2400</v>
      </c>
      <c r="F22" s="8">
        <f t="shared" si="5"/>
        <v>2100</v>
      </c>
      <c r="G22" s="10">
        <f t="shared" si="6"/>
        <v>1800</v>
      </c>
      <c r="H22" s="6">
        <f t="shared" si="7"/>
        <v>1650.0000000000002</v>
      </c>
      <c r="I22" s="6">
        <f t="shared" si="0"/>
        <v>1500</v>
      </c>
      <c r="J22" s="9">
        <f t="shared" si="1"/>
        <v>1350</v>
      </c>
      <c r="K22" s="9">
        <f t="shared" si="2"/>
        <v>1200</v>
      </c>
      <c r="L22" s="9">
        <f t="shared" si="3"/>
        <v>1050</v>
      </c>
      <c r="M22" s="9">
        <f t="shared" si="8"/>
        <v>990</v>
      </c>
    </row>
    <row r="23" spans="1:13">
      <c r="A23" s="5">
        <v>17</v>
      </c>
      <c r="B23" s="5" t="s">
        <v>32</v>
      </c>
      <c r="C23" s="5" t="s">
        <v>0</v>
      </c>
      <c r="D23" s="21">
        <v>2000</v>
      </c>
      <c r="E23" s="8">
        <f t="shared" si="4"/>
        <v>1600</v>
      </c>
      <c r="F23" s="8">
        <f t="shared" si="5"/>
        <v>1400</v>
      </c>
      <c r="G23" s="10">
        <f t="shared" si="6"/>
        <v>1200</v>
      </c>
      <c r="H23" s="6">
        <f t="shared" si="7"/>
        <v>1100</v>
      </c>
      <c r="I23" s="6">
        <f t="shared" si="0"/>
        <v>1000</v>
      </c>
      <c r="J23" s="9">
        <f t="shared" si="1"/>
        <v>900</v>
      </c>
      <c r="K23" s="9">
        <f t="shared" si="2"/>
        <v>800</v>
      </c>
      <c r="L23" s="9">
        <f t="shared" si="3"/>
        <v>700</v>
      </c>
      <c r="M23" s="9">
        <f t="shared" si="8"/>
        <v>660</v>
      </c>
    </row>
    <row r="24" spans="1:13">
      <c r="A24" s="5">
        <v>18</v>
      </c>
      <c r="B24" s="5" t="s">
        <v>33</v>
      </c>
      <c r="C24" s="5" t="s">
        <v>0</v>
      </c>
      <c r="D24" s="21">
        <v>3000</v>
      </c>
      <c r="E24" s="8">
        <f t="shared" si="4"/>
        <v>2400</v>
      </c>
      <c r="F24" s="8">
        <f t="shared" si="5"/>
        <v>2100</v>
      </c>
      <c r="G24" s="10">
        <f t="shared" si="6"/>
        <v>1800</v>
      </c>
      <c r="H24" s="6">
        <f t="shared" si="7"/>
        <v>1650.0000000000002</v>
      </c>
      <c r="I24" s="6">
        <f t="shared" si="0"/>
        <v>1500</v>
      </c>
      <c r="J24" s="9">
        <f t="shared" si="1"/>
        <v>1350</v>
      </c>
      <c r="K24" s="9">
        <f t="shared" si="2"/>
        <v>1200</v>
      </c>
      <c r="L24" s="9">
        <f t="shared" si="3"/>
        <v>1050</v>
      </c>
      <c r="M24" s="9">
        <f t="shared" si="8"/>
        <v>990</v>
      </c>
    </row>
    <row r="25" spans="1:13">
      <c r="A25" s="5">
        <v>19</v>
      </c>
      <c r="B25" s="6" t="s">
        <v>45</v>
      </c>
      <c r="C25" s="6" t="s">
        <v>0</v>
      </c>
      <c r="D25" s="21">
        <v>2000</v>
      </c>
      <c r="E25" s="8">
        <f t="shared" si="4"/>
        <v>1600</v>
      </c>
      <c r="F25" s="8">
        <f t="shared" si="5"/>
        <v>1400</v>
      </c>
      <c r="G25" s="10">
        <f t="shared" si="6"/>
        <v>1200</v>
      </c>
      <c r="H25" s="6">
        <f t="shared" si="7"/>
        <v>1100</v>
      </c>
      <c r="I25" s="6">
        <f t="shared" si="0"/>
        <v>1000</v>
      </c>
      <c r="J25" s="9">
        <f t="shared" si="1"/>
        <v>900</v>
      </c>
      <c r="K25" s="9">
        <f t="shared" si="2"/>
        <v>800</v>
      </c>
      <c r="L25" s="9">
        <f t="shared" si="3"/>
        <v>700</v>
      </c>
      <c r="M25" s="9">
        <f t="shared" si="8"/>
        <v>660</v>
      </c>
    </row>
    <row r="26" spans="1:13">
      <c r="A26" s="5">
        <v>20</v>
      </c>
      <c r="B26" s="6" t="s">
        <v>46</v>
      </c>
      <c r="C26" s="6" t="s">
        <v>0</v>
      </c>
      <c r="D26" s="21">
        <v>3000</v>
      </c>
      <c r="E26" s="8">
        <f t="shared" si="4"/>
        <v>2400</v>
      </c>
      <c r="F26" s="8">
        <f t="shared" si="5"/>
        <v>2100</v>
      </c>
      <c r="G26" s="10">
        <f t="shared" si="6"/>
        <v>1800</v>
      </c>
      <c r="H26" s="6">
        <f t="shared" si="7"/>
        <v>1650.0000000000002</v>
      </c>
      <c r="I26" s="6">
        <f t="shared" si="0"/>
        <v>1500</v>
      </c>
      <c r="J26" s="9">
        <f t="shared" si="1"/>
        <v>1350</v>
      </c>
      <c r="K26" s="9">
        <f t="shared" si="2"/>
        <v>1200</v>
      </c>
      <c r="L26" s="9">
        <f t="shared" si="3"/>
        <v>1050</v>
      </c>
      <c r="M26" s="9">
        <f t="shared" si="8"/>
        <v>990</v>
      </c>
    </row>
    <row r="27" spans="1:13">
      <c r="A27" s="5">
        <v>21</v>
      </c>
      <c r="B27" s="6" t="s">
        <v>47</v>
      </c>
      <c r="C27" s="6" t="s">
        <v>0</v>
      </c>
      <c r="D27" s="21">
        <v>1800</v>
      </c>
      <c r="E27" s="8">
        <f t="shared" si="4"/>
        <v>1440</v>
      </c>
      <c r="F27" s="8">
        <f t="shared" si="5"/>
        <v>1260</v>
      </c>
      <c r="G27" s="10">
        <f t="shared" si="6"/>
        <v>1080</v>
      </c>
      <c r="H27" s="6">
        <f t="shared" si="7"/>
        <v>990.00000000000011</v>
      </c>
      <c r="I27" s="6">
        <f t="shared" si="0"/>
        <v>900</v>
      </c>
      <c r="J27" s="9">
        <f t="shared" si="1"/>
        <v>810</v>
      </c>
      <c r="K27" s="9">
        <f t="shared" si="2"/>
        <v>720</v>
      </c>
      <c r="L27" s="9">
        <f t="shared" si="3"/>
        <v>630</v>
      </c>
      <c r="M27" s="9">
        <f t="shared" si="8"/>
        <v>594</v>
      </c>
    </row>
    <row r="28" spans="1:13">
      <c r="A28" s="5">
        <v>22</v>
      </c>
      <c r="B28" s="6" t="s">
        <v>48</v>
      </c>
      <c r="C28" s="6" t="s">
        <v>0</v>
      </c>
      <c r="D28" s="21">
        <v>2800</v>
      </c>
      <c r="E28" s="8">
        <f t="shared" si="4"/>
        <v>2240</v>
      </c>
      <c r="F28" s="8">
        <f t="shared" si="5"/>
        <v>1960</v>
      </c>
      <c r="G28" s="10">
        <f t="shared" si="6"/>
        <v>1680</v>
      </c>
      <c r="H28" s="6">
        <f t="shared" si="7"/>
        <v>1540.0000000000002</v>
      </c>
      <c r="I28" s="6">
        <f t="shared" si="0"/>
        <v>1400</v>
      </c>
      <c r="J28" s="9">
        <f t="shared" si="1"/>
        <v>1260</v>
      </c>
      <c r="K28" s="9">
        <f t="shared" si="2"/>
        <v>1120</v>
      </c>
      <c r="L28" s="9">
        <f t="shared" si="3"/>
        <v>979.99999999999989</v>
      </c>
      <c r="M28" s="9">
        <f t="shared" si="8"/>
        <v>924</v>
      </c>
    </row>
    <row r="29" spans="1:13">
      <c r="A29" s="5">
        <v>23</v>
      </c>
      <c r="B29" s="6" t="s">
        <v>49</v>
      </c>
      <c r="C29" s="6" t="s">
        <v>0</v>
      </c>
      <c r="D29" s="21">
        <v>2000</v>
      </c>
      <c r="E29" s="8">
        <f t="shared" si="4"/>
        <v>1600</v>
      </c>
      <c r="F29" s="8">
        <f t="shared" si="5"/>
        <v>1400</v>
      </c>
      <c r="G29" s="10">
        <f t="shared" si="6"/>
        <v>1200</v>
      </c>
      <c r="H29" s="6">
        <f t="shared" si="7"/>
        <v>1100</v>
      </c>
      <c r="I29" s="6">
        <f t="shared" si="0"/>
        <v>1000</v>
      </c>
      <c r="J29" s="9">
        <f t="shared" si="1"/>
        <v>900</v>
      </c>
      <c r="K29" s="9">
        <f t="shared" si="2"/>
        <v>800</v>
      </c>
      <c r="L29" s="9">
        <f t="shared" si="3"/>
        <v>700</v>
      </c>
      <c r="M29" s="9">
        <f t="shared" si="8"/>
        <v>660</v>
      </c>
    </row>
    <row r="30" spans="1:13">
      <c r="A30" s="5">
        <v>24</v>
      </c>
      <c r="B30" s="6" t="s">
        <v>50</v>
      </c>
      <c r="C30" s="6" t="s">
        <v>0</v>
      </c>
      <c r="D30" s="21">
        <v>3000</v>
      </c>
      <c r="E30" s="8">
        <f t="shared" si="4"/>
        <v>2400</v>
      </c>
      <c r="F30" s="8">
        <f t="shared" si="5"/>
        <v>2100</v>
      </c>
      <c r="G30" s="10">
        <f t="shared" si="6"/>
        <v>1800</v>
      </c>
      <c r="H30" s="6">
        <f t="shared" si="7"/>
        <v>1650.0000000000002</v>
      </c>
      <c r="I30" s="6">
        <f t="shared" si="0"/>
        <v>1500</v>
      </c>
      <c r="J30" s="9">
        <f t="shared" si="1"/>
        <v>1350</v>
      </c>
      <c r="K30" s="9">
        <f t="shared" si="2"/>
        <v>1200</v>
      </c>
      <c r="L30" s="9">
        <f t="shared" si="3"/>
        <v>1050</v>
      </c>
      <c r="M30" s="9">
        <f t="shared" si="8"/>
        <v>990</v>
      </c>
    </row>
    <row r="31" spans="1:13">
      <c r="A31" s="5">
        <v>25</v>
      </c>
      <c r="B31" s="6" t="s">
        <v>26</v>
      </c>
      <c r="C31" s="6" t="s">
        <v>0</v>
      </c>
      <c r="D31" s="21">
        <v>2000</v>
      </c>
      <c r="E31" s="8">
        <f t="shared" si="4"/>
        <v>1600</v>
      </c>
      <c r="F31" s="8">
        <f t="shared" si="5"/>
        <v>1400</v>
      </c>
      <c r="G31" s="10">
        <f t="shared" si="6"/>
        <v>1200</v>
      </c>
      <c r="H31" s="6">
        <f t="shared" si="7"/>
        <v>1100</v>
      </c>
      <c r="I31" s="6">
        <f t="shared" si="0"/>
        <v>1000</v>
      </c>
      <c r="J31" s="9">
        <f t="shared" si="1"/>
        <v>900</v>
      </c>
      <c r="K31" s="9">
        <f t="shared" si="2"/>
        <v>800</v>
      </c>
      <c r="L31" s="9">
        <f t="shared" si="3"/>
        <v>700</v>
      </c>
      <c r="M31" s="9">
        <f t="shared" si="8"/>
        <v>660</v>
      </c>
    </row>
    <row r="32" spans="1:13">
      <c r="A32" s="5">
        <v>26</v>
      </c>
      <c r="B32" s="6" t="s">
        <v>27</v>
      </c>
      <c r="C32" s="6" t="s">
        <v>0</v>
      </c>
      <c r="D32" s="21">
        <v>3000</v>
      </c>
      <c r="E32" s="8">
        <f t="shared" si="4"/>
        <v>2400</v>
      </c>
      <c r="F32" s="8">
        <f t="shared" si="5"/>
        <v>2100</v>
      </c>
      <c r="G32" s="10">
        <f t="shared" si="6"/>
        <v>1800</v>
      </c>
      <c r="H32" s="6">
        <f t="shared" si="7"/>
        <v>1650.0000000000002</v>
      </c>
      <c r="I32" s="6">
        <f t="shared" si="0"/>
        <v>1500</v>
      </c>
      <c r="J32" s="9">
        <f t="shared" si="1"/>
        <v>1350</v>
      </c>
      <c r="K32" s="9">
        <f t="shared" si="2"/>
        <v>1200</v>
      </c>
      <c r="L32" s="9">
        <f t="shared" si="3"/>
        <v>1050</v>
      </c>
      <c r="M32" s="9">
        <f t="shared" si="8"/>
        <v>990</v>
      </c>
    </row>
    <row r="33" spans="1:13">
      <c r="A33" s="5">
        <v>27</v>
      </c>
      <c r="B33" s="15" t="s">
        <v>51</v>
      </c>
      <c r="C33" s="15" t="s">
        <v>0</v>
      </c>
      <c r="D33" s="23">
        <v>2000</v>
      </c>
      <c r="E33" s="8">
        <f t="shared" si="4"/>
        <v>1600</v>
      </c>
      <c r="F33" s="8">
        <f t="shared" si="5"/>
        <v>1400</v>
      </c>
      <c r="G33" s="10">
        <f t="shared" si="6"/>
        <v>1200</v>
      </c>
      <c r="H33" s="6">
        <f t="shared" si="7"/>
        <v>1100</v>
      </c>
      <c r="I33" s="6">
        <f t="shared" si="0"/>
        <v>1000</v>
      </c>
      <c r="J33" s="9">
        <f t="shared" si="1"/>
        <v>900</v>
      </c>
      <c r="K33" s="9">
        <f t="shared" si="2"/>
        <v>800</v>
      </c>
      <c r="L33" s="9">
        <f t="shared" si="3"/>
        <v>700</v>
      </c>
      <c r="M33" s="9">
        <f t="shared" si="8"/>
        <v>660</v>
      </c>
    </row>
    <row r="34" spans="1:13">
      <c r="A34" s="5">
        <v>28</v>
      </c>
      <c r="B34" s="16" t="s">
        <v>52</v>
      </c>
      <c r="C34" s="16" t="s">
        <v>0</v>
      </c>
      <c r="D34" s="17">
        <v>3000</v>
      </c>
      <c r="E34" s="8">
        <f t="shared" si="4"/>
        <v>2400</v>
      </c>
      <c r="F34" s="8">
        <f t="shared" si="5"/>
        <v>2100</v>
      </c>
      <c r="G34" s="10">
        <f t="shared" si="6"/>
        <v>1800</v>
      </c>
      <c r="H34" s="6">
        <f t="shared" si="7"/>
        <v>1650.0000000000002</v>
      </c>
      <c r="I34" s="6">
        <f t="shared" si="0"/>
        <v>1500</v>
      </c>
      <c r="J34" s="9">
        <f t="shared" si="1"/>
        <v>1350</v>
      </c>
      <c r="K34" s="9">
        <f t="shared" si="2"/>
        <v>1200</v>
      </c>
      <c r="L34" s="9">
        <f t="shared" si="3"/>
        <v>1050</v>
      </c>
      <c r="M34" s="9">
        <f t="shared" si="8"/>
        <v>990</v>
      </c>
    </row>
    <row r="35" spans="1:13">
      <c r="A35" s="5">
        <v>29</v>
      </c>
      <c r="B35" s="6" t="s">
        <v>53</v>
      </c>
      <c r="C35" s="6" t="s">
        <v>65</v>
      </c>
      <c r="D35" s="21">
        <v>1200</v>
      </c>
      <c r="E35" s="8">
        <f t="shared" si="4"/>
        <v>960</v>
      </c>
      <c r="F35" s="8">
        <f t="shared" si="5"/>
        <v>840</v>
      </c>
      <c r="G35" s="10">
        <f t="shared" si="6"/>
        <v>720</v>
      </c>
      <c r="H35" s="6">
        <f t="shared" si="7"/>
        <v>660</v>
      </c>
      <c r="I35" s="6">
        <f t="shared" si="0"/>
        <v>600</v>
      </c>
      <c r="J35" s="9">
        <f t="shared" si="1"/>
        <v>540</v>
      </c>
      <c r="K35" s="9">
        <f t="shared" si="2"/>
        <v>480</v>
      </c>
      <c r="L35" s="9">
        <f t="shared" si="3"/>
        <v>420</v>
      </c>
      <c r="M35" s="9">
        <f t="shared" si="8"/>
        <v>396</v>
      </c>
    </row>
    <row r="36" spans="1:13">
      <c r="A36" s="5">
        <v>30</v>
      </c>
      <c r="B36" s="6" t="s">
        <v>54</v>
      </c>
      <c r="C36" s="6" t="s">
        <v>65</v>
      </c>
      <c r="D36" s="21">
        <v>2000</v>
      </c>
      <c r="E36" s="8">
        <f t="shared" si="4"/>
        <v>1600</v>
      </c>
      <c r="F36" s="8">
        <f t="shared" si="5"/>
        <v>1400</v>
      </c>
      <c r="G36" s="10">
        <f t="shared" si="6"/>
        <v>1200</v>
      </c>
      <c r="H36" s="6">
        <f t="shared" si="7"/>
        <v>1100</v>
      </c>
      <c r="I36" s="6">
        <f t="shared" si="0"/>
        <v>1000</v>
      </c>
      <c r="J36" s="9">
        <f t="shared" si="1"/>
        <v>900</v>
      </c>
      <c r="K36" s="9">
        <f t="shared" si="2"/>
        <v>800</v>
      </c>
      <c r="L36" s="9">
        <f t="shared" si="3"/>
        <v>700</v>
      </c>
      <c r="M36" s="9">
        <f t="shared" si="8"/>
        <v>660</v>
      </c>
    </row>
    <row r="37" spans="1:13">
      <c r="A37" s="5">
        <v>31</v>
      </c>
      <c r="B37" s="15" t="s">
        <v>55</v>
      </c>
      <c r="C37" s="15" t="s">
        <v>0</v>
      </c>
      <c r="D37" s="24">
        <v>2000</v>
      </c>
      <c r="E37" s="8">
        <f t="shared" si="4"/>
        <v>1600</v>
      </c>
      <c r="F37" s="8">
        <f t="shared" si="5"/>
        <v>1400</v>
      </c>
      <c r="G37" s="10">
        <f t="shared" si="6"/>
        <v>1200</v>
      </c>
      <c r="H37" s="6">
        <f t="shared" si="7"/>
        <v>1100</v>
      </c>
      <c r="I37" s="6">
        <f t="shared" si="0"/>
        <v>1000</v>
      </c>
      <c r="J37" s="9">
        <f t="shared" si="1"/>
        <v>900</v>
      </c>
      <c r="K37" s="9">
        <f t="shared" si="2"/>
        <v>800</v>
      </c>
      <c r="L37" s="9">
        <f t="shared" si="3"/>
        <v>700</v>
      </c>
      <c r="M37" s="9">
        <f t="shared" si="8"/>
        <v>660</v>
      </c>
    </row>
    <row r="38" spans="1:13">
      <c r="A38" s="5">
        <v>32</v>
      </c>
      <c r="B38" s="16" t="s">
        <v>56</v>
      </c>
      <c r="C38" s="16" t="s">
        <v>0</v>
      </c>
      <c r="D38" s="18">
        <v>3000</v>
      </c>
      <c r="E38" s="8">
        <f t="shared" si="4"/>
        <v>2400</v>
      </c>
      <c r="F38" s="8">
        <f t="shared" si="5"/>
        <v>2100</v>
      </c>
      <c r="G38" s="10">
        <f t="shared" si="6"/>
        <v>1800</v>
      </c>
      <c r="H38" s="6">
        <f t="shared" si="7"/>
        <v>1650.0000000000002</v>
      </c>
      <c r="I38" s="6">
        <f t="shared" si="0"/>
        <v>1500</v>
      </c>
      <c r="J38" s="9">
        <f t="shared" si="1"/>
        <v>1350</v>
      </c>
      <c r="K38" s="9">
        <f t="shared" si="2"/>
        <v>1200</v>
      </c>
      <c r="L38" s="9">
        <f t="shared" si="3"/>
        <v>1050</v>
      </c>
      <c r="M38" s="9">
        <f t="shared" si="8"/>
        <v>990</v>
      </c>
    </row>
    <row r="39" spans="1:13">
      <c r="A39" s="5">
        <v>33</v>
      </c>
      <c r="B39" s="15" t="s">
        <v>57</v>
      </c>
      <c r="C39" s="15" t="s">
        <v>0</v>
      </c>
      <c r="D39" s="24">
        <v>2000</v>
      </c>
      <c r="E39" s="8">
        <f t="shared" si="4"/>
        <v>1600</v>
      </c>
      <c r="F39" s="8">
        <f t="shared" si="5"/>
        <v>1400</v>
      </c>
      <c r="G39" s="10">
        <f t="shared" si="6"/>
        <v>1200</v>
      </c>
      <c r="H39" s="6">
        <f t="shared" si="7"/>
        <v>1100</v>
      </c>
      <c r="I39" s="6">
        <f t="shared" si="0"/>
        <v>1000</v>
      </c>
      <c r="J39" s="9">
        <f t="shared" si="1"/>
        <v>900</v>
      </c>
      <c r="K39" s="9">
        <f t="shared" si="2"/>
        <v>800</v>
      </c>
      <c r="L39" s="9">
        <f t="shared" si="3"/>
        <v>700</v>
      </c>
      <c r="M39" s="9">
        <f t="shared" si="8"/>
        <v>660</v>
      </c>
    </row>
    <row r="40" spans="1:13">
      <c r="A40" s="5">
        <v>34</v>
      </c>
      <c r="B40" s="16" t="s">
        <v>58</v>
      </c>
      <c r="C40" s="16" t="s">
        <v>0</v>
      </c>
      <c r="D40" s="18">
        <v>3000</v>
      </c>
      <c r="E40" s="8">
        <f t="shared" si="4"/>
        <v>2400</v>
      </c>
      <c r="F40" s="8">
        <f t="shared" si="5"/>
        <v>2100</v>
      </c>
      <c r="G40" s="10">
        <f t="shared" si="6"/>
        <v>1800</v>
      </c>
      <c r="H40" s="6">
        <f t="shared" si="7"/>
        <v>1650.0000000000002</v>
      </c>
      <c r="I40" s="6">
        <f t="shared" si="0"/>
        <v>1500</v>
      </c>
      <c r="J40" s="9">
        <f t="shared" si="1"/>
        <v>1350</v>
      </c>
      <c r="K40" s="9">
        <f t="shared" si="2"/>
        <v>1200</v>
      </c>
      <c r="L40" s="9">
        <f t="shared" si="3"/>
        <v>1050</v>
      </c>
      <c r="M40" s="9">
        <f t="shared" si="8"/>
        <v>990</v>
      </c>
    </row>
    <row r="41" spans="1:13">
      <c r="A41" s="6">
        <v>35</v>
      </c>
      <c r="B41" s="19" t="s">
        <v>59</v>
      </c>
      <c r="C41" s="19" t="s">
        <v>0</v>
      </c>
      <c r="D41" s="18">
        <v>2000</v>
      </c>
      <c r="E41" s="8">
        <f t="shared" si="4"/>
        <v>1600</v>
      </c>
      <c r="F41" s="8">
        <f t="shared" si="5"/>
        <v>1400</v>
      </c>
      <c r="G41" s="10">
        <f t="shared" si="6"/>
        <v>1200</v>
      </c>
      <c r="H41" s="6">
        <f t="shared" si="7"/>
        <v>1100</v>
      </c>
      <c r="I41" s="6">
        <f t="shared" si="0"/>
        <v>1000</v>
      </c>
      <c r="J41" s="9">
        <f t="shared" si="1"/>
        <v>900</v>
      </c>
      <c r="K41" s="9">
        <f t="shared" si="2"/>
        <v>800</v>
      </c>
      <c r="L41" s="9">
        <f t="shared" si="3"/>
        <v>700</v>
      </c>
      <c r="M41" s="9">
        <f t="shared" si="8"/>
        <v>660</v>
      </c>
    </row>
    <row r="42" spans="1:13">
      <c r="A42" s="6">
        <v>36</v>
      </c>
      <c r="B42" s="19" t="s">
        <v>60</v>
      </c>
      <c r="C42" s="19" t="s">
        <v>0</v>
      </c>
      <c r="D42" s="18">
        <v>3000</v>
      </c>
      <c r="E42" s="8">
        <f t="shared" si="4"/>
        <v>2400</v>
      </c>
      <c r="F42" s="8">
        <f t="shared" si="5"/>
        <v>2100</v>
      </c>
      <c r="G42" s="10">
        <f t="shared" si="6"/>
        <v>1800</v>
      </c>
      <c r="H42" s="6">
        <f t="shared" si="7"/>
        <v>1650.0000000000002</v>
      </c>
      <c r="I42" s="6">
        <f t="shared" si="0"/>
        <v>1500</v>
      </c>
      <c r="J42" s="9">
        <f t="shared" si="1"/>
        <v>1350</v>
      </c>
      <c r="K42" s="9">
        <f t="shared" si="2"/>
        <v>1200</v>
      </c>
      <c r="L42" s="9">
        <f t="shared" si="3"/>
        <v>1050</v>
      </c>
      <c r="M42" s="9">
        <f t="shared" si="8"/>
        <v>990</v>
      </c>
    </row>
    <row r="43" spans="1:13">
      <c r="A43" s="6">
        <v>37</v>
      </c>
      <c r="B43" s="19" t="s">
        <v>61</v>
      </c>
      <c r="C43" s="19" t="s">
        <v>0</v>
      </c>
      <c r="D43" s="18">
        <v>2000</v>
      </c>
      <c r="E43" s="8">
        <f t="shared" si="4"/>
        <v>1600</v>
      </c>
      <c r="F43" s="8">
        <f t="shared" si="5"/>
        <v>1400</v>
      </c>
      <c r="G43" s="10">
        <f t="shared" si="6"/>
        <v>1200</v>
      </c>
      <c r="H43" s="6">
        <f t="shared" si="7"/>
        <v>1100</v>
      </c>
      <c r="I43" s="6">
        <f t="shared" si="0"/>
        <v>1000</v>
      </c>
      <c r="J43" s="9">
        <f t="shared" si="1"/>
        <v>900</v>
      </c>
      <c r="K43" s="9">
        <f t="shared" si="2"/>
        <v>800</v>
      </c>
      <c r="L43" s="9">
        <f t="shared" si="3"/>
        <v>700</v>
      </c>
      <c r="M43" s="9">
        <f t="shared" si="8"/>
        <v>660</v>
      </c>
    </row>
    <row r="44" spans="1:13">
      <c r="A44" s="6">
        <v>38</v>
      </c>
      <c r="B44" s="19" t="s">
        <v>62</v>
      </c>
      <c r="C44" s="19" t="s">
        <v>0</v>
      </c>
      <c r="D44" s="18">
        <v>3000</v>
      </c>
      <c r="E44" s="8">
        <f t="shared" si="4"/>
        <v>2400</v>
      </c>
      <c r="F44" s="8">
        <f t="shared" si="5"/>
        <v>2100</v>
      </c>
      <c r="G44" s="10">
        <f t="shared" si="6"/>
        <v>1800</v>
      </c>
      <c r="H44" s="6">
        <f t="shared" si="7"/>
        <v>1650.0000000000002</v>
      </c>
      <c r="I44" s="6">
        <f t="shared" si="0"/>
        <v>1500</v>
      </c>
      <c r="J44" s="9">
        <f t="shared" si="1"/>
        <v>1350</v>
      </c>
      <c r="K44" s="9">
        <f t="shared" si="2"/>
        <v>1200</v>
      </c>
      <c r="L44" s="9">
        <f t="shared" si="3"/>
        <v>1050</v>
      </c>
      <c r="M44" s="9">
        <f t="shared" si="8"/>
        <v>990</v>
      </c>
    </row>
    <row r="45" spans="1:13">
      <c r="A45" s="6">
        <v>39</v>
      </c>
      <c r="B45" s="19" t="s">
        <v>63</v>
      </c>
      <c r="C45" s="19" t="s">
        <v>28</v>
      </c>
      <c r="D45" s="18">
        <v>2600</v>
      </c>
      <c r="E45" s="8">
        <f t="shared" si="4"/>
        <v>2080</v>
      </c>
      <c r="F45" s="8">
        <f t="shared" si="5"/>
        <v>1820</v>
      </c>
      <c r="G45" s="10">
        <f t="shared" si="6"/>
        <v>1560</v>
      </c>
      <c r="H45" s="6">
        <f t="shared" si="7"/>
        <v>1430.0000000000002</v>
      </c>
      <c r="I45" s="6">
        <f t="shared" si="0"/>
        <v>1300</v>
      </c>
      <c r="J45" s="9">
        <f t="shared" si="1"/>
        <v>1170</v>
      </c>
      <c r="K45" s="9">
        <f t="shared" si="2"/>
        <v>1040</v>
      </c>
      <c r="L45" s="9">
        <f t="shared" si="3"/>
        <v>909.99999999999989</v>
      </c>
      <c r="M45" s="9">
        <f t="shared" si="8"/>
        <v>858</v>
      </c>
    </row>
    <row r="46" spans="1:13">
      <c r="A46" s="6">
        <v>40</v>
      </c>
      <c r="B46" s="19" t="s">
        <v>64</v>
      </c>
      <c r="C46" s="19" t="s">
        <v>28</v>
      </c>
      <c r="D46" s="18">
        <v>3600</v>
      </c>
      <c r="E46" s="8">
        <f t="shared" si="4"/>
        <v>2880</v>
      </c>
      <c r="F46" s="8">
        <f t="shared" si="5"/>
        <v>2520</v>
      </c>
      <c r="G46" s="10">
        <f t="shared" si="6"/>
        <v>2160</v>
      </c>
      <c r="H46" s="6">
        <f t="shared" si="7"/>
        <v>1980.0000000000002</v>
      </c>
      <c r="I46" s="6">
        <f t="shared" si="0"/>
        <v>1800</v>
      </c>
      <c r="J46" s="9">
        <f t="shared" si="1"/>
        <v>1620</v>
      </c>
      <c r="K46" s="9">
        <f t="shared" si="2"/>
        <v>1440</v>
      </c>
      <c r="L46" s="9">
        <f t="shared" si="3"/>
        <v>1260</v>
      </c>
      <c r="M46" s="9">
        <f t="shared" si="8"/>
        <v>1188</v>
      </c>
    </row>
    <row r="47" spans="1:13">
      <c r="A47" s="7"/>
      <c r="B47" s="7"/>
      <c r="C47" s="7"/>
      <c r="D47" s="21"/>
      <c r="E47" s="8"/>
      <c r="F47" s="8"/>
      <c r="G47" s="5"/>
      <c r="H47" s="6"/>
      <c r="I47" s="6"/>
      <c r="J47" s="9"/>
      <c r="K47" s="9"/>
      <c r="L47" s="9"/>
      <c r="M47" s="9"/>
    </row>
    <row r="48" spans="1:13">
      <c r="A48" s="5"/>
      <c r="B48" s="5"/>
      <c r="C48" s="5"/>
      <c r="D48" s="21" t="s">
        <v>31</v>
      </c>
      <c r="E48" s="8"/>
      <c r="F48" s="8"/>
      <c r="G48" s="5"/>
      <c r="H48" s="6"/>
      <c r="I48" s="6"/>
      <c r="J48" s="9"/>
      <c r="K48" s="9"/>
      <c r="L48" s="9"/>
      <c r="M48" s="9"/>
    </row>
    <row r="49" spans="1:13">
      <c r="A49" s="5">
        <v>1</v>
      </c>
      <c r="B49" s="5" t="s">
        <v>8</v>
      </c>
      <c r="C49" s="5" t="s">
        <v>0</v>
      </c>
      <c r="D49" s="21">
        <v>3500</v>
      </c>
      <c r="E49" s="8">
        <f t="shared" si="4"/>
        <v>2800</v>
      </c>
      <c r="F49" s="8">
        <f t="shared" si="5"/>
        <v>2450</v>
      </c>
      <c r="G49" s="5">
        <f>D49*0.6</f>
        <v>2100</v>
      </c>
      <c r="H49" s="6">
        <f t="shared" si="7"/>
        <v>1925.0000000000002</v>
      </c>
      <c r="I49" s="6">
        <f t="shared" ref="I49:I58" si="9">D49*0.5</f>
        <v>1750</v>
      </c>
      <c r="J49" s="9">
        <f t="shared" ref="J49:J58" si="10">D49*0.45</f>
        <v>1575</v>
      </c>
      <c r="K49" s="9">
        <f t="shared" ref="K49:K58" si="11">D49*0.4</f>
        <v>1400</v>
      </c>
      <c r="L49" s="9">
        <f t="shared" ref="L49:L58" si="12">D49*0.35</f>
        <v>1225</v>
      </c>
      <c r="M49" s="9">
        <f t="shared" si="8"/>
        <v>1155</v>
      </c>
    </row>
    <row r="50" spans="1:13">
      <c r="A50" s="5">
        <v>2</v>
      </c>
      <c r="B50" s="5" t="s">
        <v>9</v>
      </c>
      <c r="C50" s="5" t="s">
        <v>0</v>
      </c>
      <c r="D50" s="21">
        <v>4500</v>
      </c>
      <c r="E50" s="8">
        <f t="shared" si="4"/>
        <v>3600</v>
      </c>
      <c r="F50" s="8">
        <f t="shared" si="5"/>
        <v>3150</v>
      </c>
      <c r="G50" s="5">
        <f t="shared" ref="G50:G58" si="13">D50*0.6</f>
        <v>2700</v>
      </c>
      <c r="H50" s="6">
        <f t="shared" si="7"/>
        <v>2475</v>
      </c>
      <c r="I50" s="6">
        <f t="shared" si="9"/>
        <v>2250</v>
      </c>
      <c r="J50" s="9">
        <f t="shared" si="10"/>
        <v>2025</v>
      </c>
      <c r="K50" s="9">
        <f t="shared" si="11"/>
        <v>1800</v>
      </c>
      <c r="L50" s="9">
        <f t="shared" si="12"/>
        <v>1575</v>
      </c>
      <c r="M50" s="9">
        <f t="shared" si="8"/>
        <v>1485</v>
      </c>
    </row>
    <row r="51" spans="1:13">
      <c r="A51" s="5">
        <v>3</v>
      </c>
      <c r="B51" s="5" t="s">
        <v>32</v>
      </c>
      <c r="C51" s="5" t="s">
        <v>0</v>
      </c>
      <c r="D51" s="21">
        <v>3500</v>
      </c>
      <c r="E51" s="8">
        <f t="shared" si="4"/>
        <v>2800</v>
      </c>
      <c r="F51" s="8">
        <f t="shared" si="5"/>
        <v>2450</v>
      </c>
      <c r="G51" s="5">
        <f t="shared" si="13"/>
        <v>2100</v>
      </c>
      <c r="H51" s="6">
        <f t="shared" si="7"/>
        <v>1925.0000000000002</v>
      </c>
      <c r="I51" s="6">
        <f t="shared" si="9"/>
        <v>1750</v>
      </c>
      <c r="J51" s="9">
        <f t="shared" si="10"/>
        <v>1575</v>
      </c>
      <c r="K51" s="9">
        <f t="shared" si="11"/>
        <v>1400</v>
      </c>
      <c r="L51" s="9">
        <f t="shared" si="12"/>
        <v>1225</v>
      </c>
      <c r="M51" s="9">
        <f t="shared" si="8"/>
        <v>1155</v>
      </c>
    </row>
    <row r="52" spans="1:13">
      <c r="A52" s="5">
        <v>4</v>
      </c>
      <c r="B52" s="5" t="s">
        <v>33</v>
      </c>
      <c r="C52" s="5" t="s">
        <v>0</v>
      </c>
      <c r="D52" s="21">
        <v>4500</v>
      </c>
      <c r="E52" s="8">
        <f t="shared" si="4"/>
        <v>3600</v>
      </c>
      <c r="F52" s="8">
        <f t="shared" si="5"/>
        <v>3150</v>
      </c>
      <c r="G52" s="5">
        <f t="shared" si="13"/>
        <v>2700</v>
      </c>
      <c r="H52" s="6">
        <f t="shared" si="7"/>
        <v>2475</v>
      </c>
      <c r="I52" s="6">
        <f t="shared" si="9"/>
        <v>2250</v>
      </c>
      <c r="J52" s="9">
        <f t="shared" si="10"/>
        <v>2025</v>
      </c>
      <c r="K52" s="9">
        <f t="shared" si="11"/>
        <v>1800</v>
      </c>
      <c r="L52" s="9">
        <f t="shared" si="12"/>
        <v>1575</v>
      </c>
      <c r="M52" s="9">
        <f t="shared" si="8"/>
        <v>1485</v>
      </c>
    </row>
    <row r="53" spans="1:13">
      <c r="A53" s="5">
        <v>5</v>
      </c>
      <c r="B53" s="5" t="s">
        <v>29</v>
      </c>
      <c r="C53" s="5" t="s">
        <v>0</v>
      </c>
      <c r="D53" s="21">
        <v>3500</v>
      </c>
      <c r="E53" s="8">
        <f t="shared" si="4"/>
        <v>2800</v>
      </c>
      <c r="F53" s="8">
        <f t="shared" si="5"/>
        <v>2450</v>
      </c>
      <c r="G53" s="5">
        <f t="shared" si="13"/>
        <v>2100</v>
      </c>
      <c r="H53" s="6">
        <f t="shared" si="7"/>
        <v>1925.0000000000002</v>
      </c>
      <c r="I53" s="6">
        <f t="shared" si="9"/>
        <v>1750</v>
      </c>
      <c r="J53" s="9">
        <f t="shared" si="10"/>
        <v>1575</v>
      </c>
      <c r="K53" s="9">
        <f t="shared" si="11"/>
        <v>1400</v>
      </c>
      <c r="L53" s="9">
        <f t="shared" si="12"/>
        <v>1225</v>
      </c>
      <c r="M53" s="9">
        <f t="shared" si="8"/>
        <v>1155</v>
      </c>
    </row>
    <row r="54" spans="1:13">
      <c r="A54" s="5">
        <v>6</v>
      </c>
      <c r="B54" s="5" t="s">
        <v>30</v>
      </c>
      <c r="C54" s="5" t="s">
        <v>0</v>
      </c>
      <c r="D54" s="21">
        <v>4500</v>
      </c>
      <c r="E54" s="8">
        <f t="shared" si="4"/>
        <v>3600</v>
      </c>
      <c r="F54" s="8">
        <f t="shared" si="5"/>
        <v>3150</v>
      </c>
      <c r="G54" s="5">
        <f t="shared" si="13"/>
        <v>2700</v>
      </c>
      <c r="H54" s="6">
        <f t="shared" si="7"/>
        <v>2475</v>
      </c>
      <c r="I54" s="6">
        <f t="shared" si="9"/>
        <v>2250</v>
      </c>
      <c r="J54" s="9">
        <f t="shared" si="10"/>
        <v>2025</v>
      </c>
      <c r="K54" s="9">
        <f t="shared" si="11"/>
        <v>1800</v>
      </c>
      <c r="L54" s="9">
        <f t="shared" si="12"/>
        <v>1575</v>
      </c>
      <c r="M54" s="9">
        <f t="shared" si="8"/>
        <v>1485</v>
      </c>
    </row>
    <row r="55" spans="1:13">
      <c r="A55" s="5"/>
      <c r="B55" s="6" t="s">
        <v>66</v>
      </c>
      <c r="C55" s="6" t="s">
        <v>0</v>
      </c>
      <c r="D55" s="21">
        <v>3500</v>
      </c>
      <c r="E55" s="8">
        <f t="shared" si="4"/>
        <v>2800</v>
      </c>
      <c r="F55" s="8">
        <f t="shared" si="5"/>
        <v>2450</v>
      </c>
      <c r="G55" s="5">
        <f t="shared" si="13"/>
        <v>2100</v>
      </c>
      <c r="H55" s="6">
        <f t="shared" si="7"/>
        <v>1925.0000000000002</v>
      </c>
      <c r="I55" s="6">
        <f t="shared" si="9"/>
        <v>1750</v>
      </c>
      <c r="J55" s="9">
        <f t="shared" si="10"/>
        <v>1575</v>
      </c>
      <c r="K55" s="9">
        <f t="shared" si="11"/>
        <v>1400</v>
      </c>
      <c r="L55" s="9">
        <f t="shared" si="12"/>
        <v>1225</v>
      </c>
      <c r="M55" s="9">
        <f t="shared" si="8"/>
        <v>1155</v>
      </c>
    </row>
    <row r="56" spans="1:13">
      <c r="A56" s="5"/>
      <c r="B56" s="6" t="s">
        <v>67</v>
      </c>
      <c r="C56" s="6" t="s">
        <v>0</v>
      </c>
      <c r="D56" s="21">
        <v>4500</v>
      </c>
      <c r="E56" s="8">
        <f t="shared" si="4"/>
        <v>3600</v>
      </c>
      <c r="F56" s="8">
        <f t="shared" si="5"/>
        <v>3150</v>
      </c>
      <c r="G56" s="5">
        <f t="shared" si="13"/>
        <v>2700</v>
      </c>
      <c r="H56" s="6">
        <f t="shared" si="7"/>
        <v>2475</v>
      </c>
      <c r="I56" s="6">
        <f t="shared" si="9"/>
        <v>2250</v>
      </c>
      <c r="J56" s="9">
        <f t="shared" si="10"/>
        <v>2025</v>
      </c>
      <c r="K56" s="9">
        <f t="shared" si="11"/>
        <v>1800</v>
      </c>
      <c r="L56" s="9">
        <f t="shared" si="12"/>
        <v>1575</v>
      </c>
      <c r="M56" s="9">
        <f t="shared" si="8"/>
        <v>1485</v>
      </c>
    </row>
    <row r="57" spans="1:13">
      <c r="A57" s="5"/>
      <c r="B57" s="6" t="s">
        <v>68</v>
      </c>
      <c r="C57" s="6" t="s">
        <v>0</v>
      </c>
      <c r="D57" s="21">
        <v>3500</v>
      </c>
      <c r="E57" s="8">
        <f t="shared" si="4"/>
        <v>2800</v>
      </c>
      <c r="F57" s="8">
        <f t="shared" si="5"/>
        <v>2450</v>
      </c>
      <c r="G57" s="5">
        <f t="shared" si="13"/>
        <v>2100</v>
      </c>
      <c r="H57" s="6">
        <f t="shared" si="7"/>
        <v>1925.0000000000002</v>
      </c>
      <c r="I57" s="6">
        <f t="shared" si="9"/>
        <v>1750</v>
      </c>
      <c r="J57" s="9">
        <f t="shared" si="10"/>
        <v>1575</v>
      </c>
      <c r="K57" s="9">
        <f t="shared" si="11"/>
        <v>1400</v>
      </c>
      <c r="L57" s="9">
        <f t="shared" si="12"/>
        <v>1225</v>
      </c>
      <c r="M57" s="9">
        <f t="shared" si="8"/>
        <v>1155</v>
      </c>
    </row>
    <row r="58" spans="1:13">
      <c r="A58" s="5"/>
      <c r="B58" s="6" t="s">
        <v>69</v>
      </c>
      <c r="C58" s="6" t="s">
        <v>0</v>
      </c>
      <c r="D58" s="21">
        <v>4500</v>
      </c>
      <c r="E58" s="8">
        <f t="shared" si="4"/>
        <v>3600</v>
      </c>
      <c r="F58" s="8">
        <f t="shared" si="5"/>
        <v>3150</v>
      </c>
      <c r="G58" s="5">
        <f t="shared" si="13"/>
        <v>2700</v>
      </c>
      <c r="H58" s="6">
        <f t="shared" si="7"/>
        <v>2475</v>
      </c>
      <c r="I58" s="6">
        <f t="shared" si="9"/>
        <v>2250</v>
      </c>
      <c r="J58" s="9">
        <f t="shared" si="10"/>
        <v>2025</v>
      </c>
      <c r="K58" s="9">
        <f t="shared" si="11"/>
        <v>1800</v>
      </c>
      <c r="L58" s="9">
        <f t="shared" si="12"/>
        <v>1575</v>
      </c>
      <c r="M58" s="9">
        <f t="shared" si="8"/>
        <v>1485</v>
      </c>
    </row>
    <row r="59" spans="1:13">
      <c r="A59" s="5"/>
      <c r="B59" s="5"/>
      <c r="C59" s="5"/>
      <c r="D59" s="21"/>
      <c r="E59" s="8"/>
      <c r="F59" s="8"/>
      <c r="G59" s="5"/>
      <c r="H59" s="6"/>
      <c r="I59" s="6"/>
      <c r="J59" s="9"/>
      <c r="K59" s="9"/>
      <c r="L59" s="9"/>
      <c r="M59" s="9"/>
    </row>
    <row r="60" spans="1:13">
      <c r="A60" s="5"/>
      <c r="B60" s="5"/>
      <c r="C60" s="5"/>
      <c r="D60" s="21"/>
      <c r="E60" s="8"/>
      <c r="F60" s="8"/>
      <c r="G60" s="5"/>
      <c r="H60" s="6"/>
      <c r="I60" s="6"/>
      <c r="J60" s="9"/>
      <c r="K60" s="9"/>
      <c r="L60" s="9"/>
      <c r="M60" s="9"/>
    </row>
    <row r="61" spans="1:13">
      <c r="A61" s="5"/>
      <c r="B61" s="5"/>
      <c r="C61" s="5"/>
      <c r="D61" s="21"/>
      <c r="E61" s="8"/>
      <c r="F61" s="8"/>
      <c r="G61" s="5"/>
      <c r="H61" s="6"/>
      <c r="I61" s="6"/>
      <c r="J61" s="9"/>
      <c r="K61" s="9"/>
      <c r="L61" s="9"/>
      <c r="M61" s="9"/>
    </row>
    <row r="62" spans="1:13">
      <c r="A62" s="5"/>
      <c r="B62" s="5"/>
      <c r="C62" s="5"/>
      <c r="D62" s="25" t="s">
        <v>16</v>
      </c>
      <c r="E62" s="8"/>
      <c r="F62" s="8"/>
      <c r="G62" s="5"/>
      <c r="H62" s="6"/>
      <c r="I62" s="6"/>
      <c r="J62" s="9"/>
      <c r="K62" s="9"/>
      <c r="L62" s="9"/>
      <c r="M62" s="9"/>
    </row>
    <row r="63" spans="1:13">
      <c r="A63" s="5">
        <v>1</v>
      </c>
      <c r="B63" s="5" t="s">
        <v>17</v>
      </c>
      <c r="C63" s="5" t="s">
        <v>18</v>
      </c>
      <c r="D63" s="21">
        <v>2700</v>
      </c>
      <c r="E63" s="6">
        <f t="shared" si="4"/>
        <v>2160</v>
      </c>
      <c r="F63" s="6">
        <f t="shared" si="5"/>
        <v>1890</v>
      </c>
      <c r="G63" s="5">
        <f>D63*0.6</f>
        <v>1620</v>
      </c>
      <c r="H63" s="6">
        <f t="shared" si="7"/>
        <v>1485.0000000000002</v>
      </c>
      <c r="I63" s="6">
        <f>D63*0.5</f>
        <v>1350</v>
      </c>
      <c r="J63" s="6">
        <f>D63*0.45</f>
        <v>1215</v>
      </c>
      <c r="K63" s="6">
        <f>D63*0.4</f>
        <v>1080</v>
      </c>
      <c r="L63" s="6">
        <f>D63*0.35</f>
        <v>944.99999999999989</v>
      </c>
      <c r="M63" s="6">
        <v>890</v>
      </c>
    </row>
    <row r="64" spans="1:13">
      <c r="A64" s="6">
        <v>2</v>
      </c>
      <c r="B64" s="6" t="s">
        <v>44</v>
      </c>
      <c r="C64" s="5" t="s">
        <v>18</v>
      </c>
      <c r="D64" s="21">
        <v>2700</v>
      </c>
      <c r="E64" s="6">
        <f t="shared" si="4"/>
        <v>2160</v>
      </c>
      <c r="F64" s="6">
        <f t="shared" ref="F64" si="14">D64-D64*0.3</f>
        <v>1890</v>
      </c>
      <c r="G64" s="5">
        <f>D64*0.6</f>
        <v>1620</v>
      </c>
      <c r="H64" s="6">
        <f t="shared" ref="H64" si="15">D64*0.55</f>
        <v>1485.0000000000002</v>
      </c>
      <c r="I64" s="6">
        <f>D64*0.5</f>
        <v>1350</v>
      </c>
      <c r="J64" s="6">
        <f>D64*0.45</f>
        <v>1215</v>
      </c>
      <c r="K64" s="6">
        <f>D64*0.4</f>
        <v>1080</v>
      </c>
      <c r="L64" s="6">
        <f>D64*0.35</f>
        <v>944.99999999999989</v>
      </c>
      <c r="M64" s="6">
        <v>890</v>
      </c>
    </row>
    <row r="66" spans="2:2" ht="19.5">
      <c r="B66" s="2" t="s">
        <v>21</v>
      </c>
    </row>
    <row r="67" spans="2:2" ht="19.5">
      <c r="B67" s="2" t="s">
        <v>22</v>
      </c>
    </row>
    <row r="68" spans="2:2" ht="19.5">
      <c r="B68" s="4" t="s">
        <v>23</v>
      </c>
    </row>
  </sheetData>
  <phoneticPr fontId="6" type="noConversion"/>
  <pageMargins left="0.7" right="0.7" top="0.75" bottom="0.75" header="0.3" footer="0.3"/>
  <pageSetup paperSize="9" scale="65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Лелека Алена</cp:lastModifiedBy>
  <cp:lastPrinted>2018-03-14T12:05:06Z</cp:lastPrinted>
  <dcterms:created xsi:type="dcterms:W3CDTF">2017-10-03T11:15:27Z</dcterms:created>
  <dcterms:modified xsi:type="dcterms:W3CDTF">2020-08-31T14:20:28Z</dcterms:modified>
</cp:coreProperties>
</file>