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Прайсы\Прайс 2019 НЕ ТРОГАТЬ!!!!!!!!\ОПТ\"/>
    </mc:Choice>
  </mc:AlternateContent>
  <bookViews>
    <workbookView xWindow="0" yWindow="0" windowWidth="28800" windowHeight="12330"/>
  </bookViews>
  <sheets>
    <sheet name="Лист1" sheetId="1" r:id="rId1"/>
  </sheets>
  <externalReferences>
    <externalReference r:id="rId2"/>
  </externalReferenc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2" i="1" l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9" i="1"/>
  <c r="E120" i="1"/>
  <c r="E121" i="1"/>
  <c r="E122" i="1"/>
  <c r="E123" i="1"/>
  <c r="E124" i="1"/>
  <c r="E125" i="1"/>
  <c r="E126" i="1"/>
  <c r="E128" i="1"/>
  <c r="E129" i="1"/>
  <c r="E130" i="1"/>
  <c r="E131" i="1"/>
  <c r="E132" i="1"/>
  <c r="E133" i="1"/>
  <c r="E134" i="1"/>
  <c r="E135" i="1"/>
  <c r="E136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3" i="1"/>
  <c r="E164" i="1"/>
  <c r="E165" i="1"/>
  <c r="E166" i="1"/>
  <c r="E167" i="1"/>
  <c r="E168" i="1"/>
  <c r="E169" i="1"/>
  <c r="E170" i="1"/>
  <c r="E171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21" i="1"/>
  <c r="E238" i="1" l="1"/>
  <c r="E237" i="1"/>
  <c r="E236" i="1"/>
  <c r="E235" i="1"/>
  <c r="E234" i="1"/>
  <c r="E229" i="1"/>
  <c r="E225" i="1"/>
  <c r="E222" i="1"/>
  <c r="D222" i="1"/>
  <c r="E218" i="1"/>
  <c r="D218" i="1"/>
  <c r="E215" i="1"/>
  <c r="D215" i="1"/>
  <c r="C215" i="1"/>
  <c r="E212" i="1"/>
  <c r="D212" i="1"/>
  <c r="C212" i="1"/>
  <c r="E208" i="1"/>
  <c r="D208" i="1"/>
  <c r="C208" i="1"/>
  <c r="E205" i="1"/>
  <c r="D205" i="1"/>
  <c r="E202" i="1"/>
  <c r="D202" i="1"/>
  <c r="C202" i="1"/>
  <c r="E199" i="1"/>
  <c r="D199" i="1"/>
  <c r="C199" i="1"/>
</calcChain>
</file>

<file path=xl/sharedStrings.xml><?xml version="1.0" encoding="utf-8"?>
<sst xmlns="http://schemas.openxmlformats.org/spreadsheetml/2006/main" count="437" uniqueCount="249">
  <si>
    <t xml:space="preserve"> Москва, ул.16-ая Парковая д.20А  тел.(499) 464-17-08</t>
  </si>
  <si>
    <t xml:space="preserve">8(926)812-48-38, 8-926-203-22-22 </t>
  </si>
  <si>
    <t>*</t>
  </si>
  <si>
    <t xml:space="preserve">e-mail: snteks@mail.ru  </t>
  </si>
  <si>
    <t>сайт: www.snteks.ru</t>
  </si>
  <si>
    <t xml:space="preserve">ООО "СН-Текстиль" предлагает широкий ассортимент постельных принадлежностей. Вся продукция производится на современном оборудовании с использованием передовых технологий.
Мы будем рады видеть Вас среди наших покупателей и сделаем все возможное для того, чтобы наше сотрудничество было взаимовыгодным.
</t>
  </si>
  <si>
    <t>Базовая</t>
  </si>
  <si>
    <t>Со скидкой</t>
  </si>
  <si>
    <t xml:space="preserve">Наматрасник водонепроницаемый Бамбук-Аквастоп </t>
  </si>
  <si>
    <t>наматрасник с резинками по углам, Ткань - бамбуковая махра с водонепроницаемой мембраной, окантовка лента.</t>
  </si>
  <si>
    <t>60х120</t>
  </si>
  <si>
    <t>65х125</t>
  </si>
  <si>
    <t>70х200</t>
  </si>
  <si>
    <t>наматрасник</t>
  </si>
  <si>
    <t>80х200</t>
  </si>
  <si>
    <t xml:space="preserve">резинки по </t>
  </si>
  <si>
    <t>90х200</t>
  </si>
  <si>
    <t xml:space="preserve">углам </t>
  </si>
  <si>
    <t>120х200</t>
  </si>
  <si>
    <t>140х200</t>
  </si>
  <si>
    <t>160х200</t>
  </si>
  <si>
    <t>180х200</t>
  </si>
  <si>
    <t>200х200</t>
  </si>
  <si>
    <t>220х200</t>
  </si>
  <si>
    <t>240х200</t>
  </si>
  <si>
    <t xml:space="preserve">наматрасник с бортом, Ткань - бамбуковая махра с водонепроницаемой мембраной, окантовка лента. </t>
  </si>
  <si>
    <t>с бортом</t>
  </si>
  <si>
    <t xml:space="preserve">Наматрасник водонепроницаемый Велюр-Аквастоп </t>
  </si>
  <si>
    <t>наматрасник на резинках,  Ткань: Велюр(хлопок 100%) с водонепроницаемой мембраной, окантовка-лента</t>
  </si>
  <si>
    <t>резинки по углам</t>
  </si>
  <si>
    <t>наматрасник с ботом,  Ткань: Велюр(хлопок 100%) с водонепроницаемой мембраной, борт - поли-джерси/поликоттон, окантовка-лента</t>
  </si>
  <si>
    <t>Наматрасник водонепроницаемый Микрофайбер Аквастоп</t>
  </si>
  <si>
    <t>наматрасник на резинках,  Ткань: Микрофибра  с водонепроницаемой мембраной, окантовка-лента</t>
  </si>
  <si>
    <t>наматрасник с ботом,  Ткань: Микрофибра с водонепроницаемой мембраной, борт - поли-джерси/поликоттон, окантовка-лента</t>
  </si>
  <si>
    <t>наматрасник на резинках,  Ткань: Поли-Джерси  с водонепроницаемой мембраной, окантовка-лента</t>
  </si>
  <si>
    <t>наматрасник с ботом,  Ткань: Поли-Джерси с водонепроницаемой мембраной, борт - поли-джерси/поликоттон, окантовка-лента</t>
  </si>
  <si>
    <r>
      <t>Наматрасник  "Водонепроницаемый"</t>
    </r>
    <r>
      <rPr>
        <b/>
        <i/>
        <sz val="16"/>
        <color indexed="8"/>
        <rFont val="Arial Cyr"/>
        <charset val="204"/>
      </rPr>
      <t xml:space="preserve">  </t>
    </r>
  </si>
  <si>
    <t>наматрасник на резинке с наполнителем  холфит 200 гр/кв.м  Ткань бязь импортная - верх  ткань водонепроницаемая -низ стежка на многоигольной машине окантовка-лента в чемодане ПВХ</t>
  </si>
  <si>
    <t>НФР(ВН)-070</t>
  </si>
  <si>
    <t>НФР(ВН)-080</t>
  </si>
  <si>
    <t>НФР(ВН)-090</t>
  </si>
  <si>
    <t>НФР(ВН)-120</t>
  </si>
  <si>
    <t>НФР(ВН)-140</t>
  </si>
  <si>
    <t>НФР(ВН)-160</t>
  </si>
  <si>
    <t>НФР(ВН)-180</t>
  </si>
  <si>
    <t>НФР(ВН)-200</t>
  </si>
  <si>
    <t>Наматрасники с резинкой "БАМБУК-ОРТО"  Топпер</t>
  </si>
  <si>
    <t>наматрасник на резинке с наполнителем  пенополиуретан 1,2см  Ткань: верх - трикотаж бамбук, низ - бязь имп. стежка на многоигольной машине окантовка-лента в чемодане ПВХ</t>
  </si>
  <si>
    <t>НБ-ОРТО-070</t>
  </si>
  <si>
    <t>НБ-ОРТО-080</t>
  </si>
  <si>
    <t>топпер</t>
  </si>
  <si>
    <t>НБ-ОРТО-090</t>
  </si>
  <si>
    <t>НБ-ОРТО-120</t>
  </si>
  <si>
    <t>НБ-ОРТО-140</t>
  </si>
  <si>
    <t>НБ-ОРТО-160</t>
  </si>
  <si>
    <t>НБ-ОРТО-180</t>
  </si>
  <si>
    <t>НБ-ОРТО-200</t>
  </si>
  <si>
    <t>НБ-ОРТО-220</t>
  </si>
  <si>
    <t>Наматрасник ОРТО-Релакс(аквастоп)</t>
  </si>
  <si>
    <t>ортопедический наматрасник на резинках,  Ткань: верх - массажный трикотаж 3D с водонепроницаемой мембраной, окантовка-лента</t>
  </si>
  <si>
    <t>ортопедический наматрасник с бортом,  Ткань: верх - массажный трикотаж 3D с водонепроницаемой мембраной, окантовка-лента</t>
  </si>
  <si>
    <t>Наматрасник СЕРЕБРО топпер</t>
  </si>
  <si>
    <t>ортопедический наматрасник с резинками по углам,  Ткань: верх - трикотаж, вискозные нити с напылением серебра, низ - бязь наполнитель пенополиуретан, окантовка-лента</t>
  </si>
  <si>
    <t>с резинками</t>
  </si>
  <si>
    <t>Наматрасник Мулетон Аквастоп (без стежки)</t>
  </si>
  <si>
    <t>наматрасник с резинками по углам,  Ткань - махра с водонепроницаемой мембраной, окантовка-лента</t>
  </si>
  <si>
    <t>наматрасник с бортом,  Ткань: - махра с водонепроницаемой мембраной, окантовка-лента</t>
  </si>
  <si>
    <t>Подушки ортопедические ОРТО</t>
  </si>
  <si>
    <t xml:space="preserve">ОРТО-Silver </t>
  </si>
  <si>
    <t>Орто-Neo-Silver 27х50х(3,5+9) чехол меш и трикотаж с серебряной нитью, наполнитель умная пена</t>
  </si>
  <si>
    <t>Орто-Pure-Silver 58х38х9 чехол меш и трикотаж с серебряной нитью, наполнитель умная пена</t>
  </si>
  <si>
    <t>Орто-Travel Dream-Silver Подушка   (подкова) чехолтрикотаж с серебряной нитью, наполнитель умная пена</t>
  </si>
  <si>
    <t>Орто-Эрго-Silver 40х60х(13+11) чехол меш и трикотаж с серебряной нитью, наполнитель умная пена</t>
  </si>
  <si>
    <t xml:space="preserve">ОРТО-Бамбук </t>
  </si>
  <si>
    <t>Орто-Neo-Бамбук 27х50х(3,5+9)  чехол меш и бамбуковый трикотаж, наполнитель умная пена</t>
  </si>
  <si>
    <t>Орто-Pure-Бамбук 58х38х9 чехол меш и бамбуковый трикотаж, наполнитель умная пена</t>
  </si>
  <si>
    <t>Орто-Travel Dream-Бамбук Подушка   (подкова) чехол бамбуковый трикотаж, наполнитель умная пена</t>
  </si>
  <si>
    <t>Орто-Эрго-Бамбук 40х60х(13+11) чехол меш и бамбуковый трикотаж, наполнитель умная пена</t>
  </si>
  <si>
    <t>40х60х(13+11)</t>
  </si>
  <si>
    <t>Магнетта, ткань перкаль, наполнитель волокно 3D, семена кассии, магнитные пластины</t>
  </si>
  <si>
    <t>50х70</t>
  </si>
  <si>
    <t>PPH01</t>
  </si>
  <si>
    <t>Негундо, чехол перкаль, наполнитель капок, семена негундо, волокно 3D</t>
  </si>
  <si>
    <t>ОРТОПЕДИЧЕСКИЕ ПОДУШКИ С ФИТО СБОРАМИ</t>
  </si>
  <si>
    <t>Ткань батист(хлопок 100%), кант, наполнитель волокно 3D, фито сборы в кармашках</t>
  </si>
  <si>
    <t>лепестки розы</t>
  </si>
  <si>
    <t>ОРТО-РОУЗ</t>
  </si>
  <si>
    <t>сбор лаванды</t>
  </si>
  <si>
    <t>ФИТО-Лаванда</t>
  </si>
  <si>
    <t>сбор мяты</t>
  </si>
  <si>
    <t>ФИТО-Мята</t>
  </si>
  <si>
    <t>сбор эвкалипта</t>
  </si>
  <si>
    <t>ФИТО-Эвкалипт</t>
  </si>
  <si>
    <t>сбор хвои</t>
  </si>
  <si>
    <t>ФИТО-Хвоя</t>
  </si>
  <si>
    <t>НБР-60х120</t>
  </si>
  <si>
    <t>НБР-65х125</t>
  </si>
  <si>
    <t>НБР-70х200</t>
  </si>
  <si>
    <t>НБР-80х200</t>
  </si>
  <si>
    <t>НБР-90х200</t>
  </si>
  <si>
    <t>НБР-120х200</t>
  </si>
  <si>
    <t>НБР-140х200</t>
  </si>
  <si>
    <t>НБР-160х200</t>
  </si>
  <si>
    <t>НБР-180х200</t>
  </si>
  <si>
    <t>НБР-200х200</t>
  </si>
  <si>
    <t>НБР-220х200</t>
  </si>
  <si>
    <t>НБР-Б-60х120</t>
  </si>
  <si>
    <t>НБР-Б-65х125</t>
  </si>
  <si>
    <t>НБР-Б-70х200</t>
  </si>
  <si>
    <t>НБР-Б-80х200</t>
  </si>
  <si>
    <t>НБР-Б-90х200</t>
  </si>
  <si>
    <t>НБР-Б-120х200</t>
  </si>
  <si>
    <t>НБР-Б-140х200</t>
  </si>
  <si>
    <t>НБР-Б-160х200</t>
  </si>
  <si>
    <t>НБР-Б-180х200</t>
  </si>
  <si>
    <t>НБР-Б-200х200</t>
  </si>
  <si>
    <t>НБР-Б-220х200</t>
  </si>
  <si>
    <t xml:space="preserve">НВР-60х120 </t>
  </si>
  <si>
    <t>НВР-65Х125</t>
  </si>
  <si>
    <t>НВР-70Х200</t>
  </si>
  <si>
    <t>НВР-80Х200</t>
  </si>
  <si>
    <t>НВР-90Х200</t>
  </si>
  <si>
    <t>НВР-120Х200</t>
  </si>
  <si>
    <t>НВР-140х200</t>
  </si>
  <si>
    <t>НВР-160х200</t>
  </si>
  <si>
    <t>НВР-180х200</t>
  </si>
  <si>
    <t>НВР-200х200</t>
  </si>
  <si>
    <t>НВР-220х00</t>
  </si>
  <si>
    <t>НВР-240х200</t>
  </si>
  <si>
    <t xml:space="preserve">НВР-Б-60х120 </t>
  </si>
  <si>
    <t>НВР-Б-65Х125</t>
  </si>
  <si>
    <t>НВР-Б-70Х200</t>
  </si>
  <si>
    <t>НВР-Б-80Х200</t>
  </si>
  <si>
    <t>НВР-Б-90Х200</t>
  </si>
  <si>
    <t>НВР-Б-120Х200</t>
  </si>
  <si>
    <t>НВР-Б-140х200</t>
  </si>
  <si>
    <t>НВР-Б-160х200</t>
  </si>
  <si>
    <t>НВР-Б-180х200</t>
  </si>
  <si>
    <t>НВР-Б-200х200</t>
  </si>
  <si>
    <t>НВР-Б-220х00</t>
  </si>
  <si>
    <t>НВР-Б-240х200</t>
  </si>
  <si>
    <t>НМф -60х120</t>
  </si>
  <si>
    <t>НМф -65х125</t>
  </si>
  <si>
    <t>НМф -070х200</t>
  </si>
  <si>
    <t>НМф -80х200</t>
  </si>
  <si>
    <t>НМф -90х200</t>
  </si>
  <si>
    <t>НМф -120х200</t>
  </si>
  <si>
    <t>НМф -140х200</t>
  </si>
  <si>
    <t>НМф -160х200</t>
  </si>
  <si>
    <t>НМф -180х200</t>
  </si>
  <si>
    <t>НМф -200х200</t>
  </si>
  <si>
    <t>НМф -220х200</t>
  </si>
  <si>
    <t>НМф -240х200</t>
  </si>
  <si>
    <t>НМф -Б-60х120</t>
  </si>
  <si>
    <t>НМф -Б-65х125</t>
  </si>
  <si>
    <t>НМф -Б-070х200</t>
  </si>
  <si>
    <t>НМф -Б-80х200</t>
  </si>
  <si>
    <t>НМф -Б-90х200</t>
  </si>
  <si>
    <t>НМф -Б-120х200</t>
  </si>
  <si>
    <t>НМф -Б-140х200</t>
  </si>
  <si>
    <t>НМф -Б-160х200</t>
  </si>
  <si>
    <t>НМф -Б-180х200</t>
  </si>
  <si>
    <t>НМф -Б-200х200</t>
  </si>
  <si>
    <t>НМф -Б-220х200</t>
  </si>
  <si>
    <t>НМф -Б-240х200</t>
  </si>
  <si>
    <t xml:space="preserve">НДжСР-060 </t>
  </si>
  <si>
    <t>НДжСР-065</t>
  </si>
  <si>
    <t>НДжСР-70</t>
  </si>
  <si>
    <t>НДжСР-80</t>
  </si>
  <si>
    <t>НДжСР-90</t>
  </si>
  <si>
    <t>НДжСР-120</t>
  </si>
  <si>
    <t>НДжСР-140</t>
  </si>
  <si>
    <t>НДжСР-160</t>
  </si>
  <si>
    <t>НДжСР-180</t>
  </si>
  <si>
    <t>НДжСР-200</t>
  </si>
  <si>
    <t>НДжСР-220</t>
  </si>
  <si>
    <t>НДжСР-240</t>
  </si>
  <si>
    <t xml:space="preserve">НДж-Б 060 </t>
  </si>
  <si>
    <t>НДж-Б 065</t>
  </si>
  <si>
    <t>НДж-Б 70</t>
  </si>
  <si>
    <t>НДж-Б 80</t>
  </si>
  <si>
    <t>НДж-Б 90</t>
  </si>
  <si>
    <t>НДж-Б120</t>
  </si>
  <si>
    <t>НДж-Б 140</t>
  </si>
  <si>
    <t>НДж-Б160</t>
  </si>
  <si>
    <t>НДж-Б180</t>
  </si>
  <si>
    <t>НДж-Б 200</t>
  </si>
  <si>
    <t>НДж-Б 220</t>
  </si>
  <si>
    <t>НДж-Б 240</t>
  </si>
  <si>
    <t>Н-ОР-70</t>
  </si>
  <si>
    <t>60Х120</t>
  </si>
  <si>
    <t>Н-ОР-60</t>
  </si>
  <si>
    <t>Н-ОР-65</t>
  </si>
  <si>
    <t>Н-ОР-80</t>
  </si>
  <si>
    <t>Н-ОР-90</t>
  </si>
  <si>
    <t>Н-ОР-120</t>
  </si>
  <si>
    <t>Н-ОР-140</t>
  </si>
  <si>
    <t>Н-ОР-160</t>
  </si>
  <si>
    <t>Н-ОР-180</t>
  </si>
  <si>
    <t>Н-ОР-200</t>
  </si>
  <si>
    <t>Н-ОР-220</t>
  </si>
  <si>
    <t>Н-ОР-240</t>
  </si>
  <si>
    <t>Н-ОРБ-60</t>
  </si>
  <si>
    <t>Н-ОРБ-65</t>
  </si>
  <si>
    <t>Н-ОРБ-70</t>
  </si>
  <si>
    <t>Н-ОРБ-80</t>
  </si>
  <si>
    <t>Н-ОРБ-90</t>
  </si>
  <si>
    <t>Н-ОРБ-120</t>
  </si>
  <si>
    <t>Н-ОРБ-140</t>
  </si>
  <si>
    <t>Н-ОРБ-160</t>
  </si>
  <si>
    <t>Н-ОРБ-180</t>
  </si>
  <si>
    <t>Н-ОРБ-200</t>
  </si>
  <si>
    <t>Н-ОРБ-220</t>
  </si>
  <si>
    <t>Н-ОРБ-240</t>
  </si>
  <si>
    <t>Н-ОS-070</t>
  </si>
  <si>
    <t>Н-ОS-080</t>
  </si>
  <si>
    <t>Н-ОS-090</t>
  </si>
  <si>
    <t>Н-ОS-120</t>
  </si>
  <si>
    <t>Н-ОS-140</t>
  </si>
  <si>
    <t>Н-ОS-160</t>
  </si>
  <si>
    <t>Н-ОS-180</t>
  </si>
  <si>
    <t>Н-ОS-200</t>
  </si>
  <si>
    <t>Н-ОS-220</t>
  </si>
  <si>
    <t>ПР-МА-80</t>
  </si>
  <si>
    <t>ПР-МА-060</t>
  </si>
  <si>
    <t>ПР-МА-065</t>
  </si>
  <si>
    <t>ПР-МА-70</t>
  </si>
  <si>
    <t>ПР-МА-90</t>
  </si>
  <si>
    <t>ПР-МА-120</t>
  </si>
  <si>
    <t>ПР-МА-140</t>
  </si>
  <si>
    <t>ПР-МА-160</t>
  </si>
  <si>
    <t>ПР-МА-180</t>
  </si>
  <si>
    <t>ПР-МА-200</t>
  </si>
  <si>
    <t>ПР-МА-220</t>
  </si>
  <si>
    <t>ПР-МА-240</t>
  </si>
  <si>
    <t>ПР-МАБ-060</t>
  </si>
  <si>
    <t>ПР-МАБ-065</t>
  </si>
  <si>
    <t>ПР-МАБ-70</t>
  </si>
  <si>
    <t>ПР-МАБ-80</t>
  </si>
  <si>
    <t>ПР-МАБ-90</t>
  </si>
  <si>
    <t>ПР-МАБ-120</t>
  </si>
  <si>
    <t>ПР-МАБ-140</t>
  </si>
  <si>
    <t>ПР-МАБ-160</t>
  </si>
  <si>
    <t>ПР-МАБ-180</t>
  </si>
  <si>
    <t>ПР-МАБ-200</t>
  </si>
  <si>
    <t>ПР-МАБ220</t>
  </si>
  <si>
    <t>ПР-МАБ-240</t>
  </si>
  <si>
    <t>Наматрасник водонепроницаемый ПОЛИ-ДЖЕРСИ Аквастоп</t>
  </si>
  <si>
    <t>ОПТ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</si>
</sst>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&quot;р.&quot;"/>
    <numFmt numFmtId="165" formatCode="#,##0&quot;р.&quot;"/>
    <numFmt numFmtId="166" formatCode="#,##0.00_р_."/>
  </numFmts>
  <fonts count="26" x14ac:knownFonts="1">
    <font>
      <sz val="11"/>
      <color theme="1"/>
      <name val="Calibri"/>
      <family val="2"/>
      <charset val="204"/>
      <scheme val="minor"/>
    </font>
    <font>
      <sz val="16"/>
      <name val="Wingdings"/>
      <charset val="2"/>
    </font>
    <font>
      <b/>
      <i/>
      <sz val="16"/>
      <name val="Arial"/>
      <family val="2"/>
      <charset val="204"/>
    </font>
    <font>
      <sz val="11"/>
      <name val="Arial Cyr"/>
      <charset val="204"/>
    </font>
    <font>
      <sz val="16"/>
      <color theme="6" tint="-0.249977111117893"/>
      <name val="Calibri"/>
      <family val="2"/>
      <charset val="204"/>
    </font>
    <font>
      <sz val="16"/>
      <name val="Arial Cyr"/>
      <charset val="204"/>
    </font>
    <font>
      <u/>
      <sz val="10"/>
      <color indexed="12"/>
      <name val="Arial Cyr"/>
      <charset val="204"/>
    </font>
    <font>
      <b/>
      <u/>
      <sz val="16"/>
      <color indexed="12"/>
      <name val="Arial Cyr"/>
      <charset val="204"/>
    </font>
    <font>
      <b/>
      <sz val="16"/>
      <name val="Arial Cyr"/>
      <charset val="204"/>
    </font>
    <font>
      <b/>
      <sz val="16"/>
      <name val="Arial"/>
      <family val="2"/>
      <charset val="204"/>
    </font>
    <font>
      <sz val="12"/>
      <name val="Arial Cyr"/>
      <charset val="204"/>
    </font>
    <font>
      <sz val="8"/>
      <name val="Arial Cyr"/>
      <charset val="204"/>
    </font>
    <font>
      <b/>
      <sz val="12"/>
      <name val="Arial"/>
      <family val="2"/>
      <charset val="204"/>
    </font>
    <font>
      <b/>
      <sz val="18"/>
      <name val="Arial Cyr"/>
      <charset val="204"/>
    </font>
    <font>
      <b/>
      <sz val="12"/>
      <name val="Arial Cyr"/>
      <charset val="204"/>
    </font>
    <font>
      <b/>
      <i/>
      <sz val="12"/>
      <name val="Arial Cyr"/>
      <charset val="204"/>
    </font>
    <font>
      <sz val="8"/>
      <name val="Arial"/>
      <family val="2"/>
      <charset val="204"/>
    </font>
    <font>
      <b/>
      <sz val="16"/>
      <color theme="1"/>
      <name val="Arial Cyr"/>
      <charset val="204"/>
    </font>
    <font>
      <b/>
      <i/>
      <sz val="16"/>
      <color indexed="8"/>
      <name val="Arial Cyr"/>
      <charset val="204"/>
    </font>
    <font>
      <b/>
      <sz val="14"/>
      <name val="Arial Cyr"/>
      <charset val="204"/>
    </font>
    <font>
      <b/>
      <sz val="12"/>
      <color theme="1"/>
      <name val="Arial Cyr"/>
      <charset val="204"/>
    </font>
    <font>
      <sz val="11"/>
      <name val="Arial"/>
      <family val="2"/>
      <charset val="204"/>
    </font>
    <font>
      <sz val="8"/>
      <name val="Arial"/>
      <family val="2"/>
    </font>
    <font>
      <b/>
      <i/>
      <sz val="14"/>
      <name val="Arial"/>
      <family val="2"/>
      <charset val="204"/>
    </font>
    <font>
      <b/>
      <sz val="14"/>
      <name val="Arial"/>
      <family val="2"/>
      <charset val="204"/>
    </font>
    <font>
      <b/>
      <sz val="14"/>
      <color theme="1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6" fillId="0" borderId="0">
      <alignment horizontal="left"/>
    </xf>
    <xf numFmtId="0" fontId="22" fillId="0" borderId="0"/>
  </cellStyleXfs>
  <cellXfs count="109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1" applyFont="1" applyAlignment="1" applyProtection="1">
      <alignment horizontal="left" vertical="center"/>
    </xf>
    <xf numFmtId="0" fontId="5" fillId="0" borderId="0" xfId="0" applyFont="1" applyAlignment="1">
      <alignment horizontal="center"/>
    </xf>
    <xf numFmtId="164" fontId="8" fillId="0" borderId="0" xfId="0" applyNumberFormat="1" applyFont="1" applyAlignment="1">
      <alignment horizontal="right" vertical="center"/>
    </xf>
    <xf numFmtId="0" fontId="10" fillId="0" borderId="0" xfId="0" applyFont="1"/>
    <xf numFmtId="0" fontId="11" fillId="0" borderId="0" xfId="0" applyFont="1"/>
    <xf numFmtId="0" fontId="9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 wrapText="1"/>
    </xf>
    <xf numFmtId="0" fontId="17" fillId="0" borderId="1" xfId="0" applyFont="1" applyFill="1" applyBorder="1" applyAlignment="1">
      <alignment vertical="center"/>
    </xf>
    <xf numFmtId="0" fontId="8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left" vertical="center"/>
    </xf>
    <xf numFmtId="0" fontId="3" fillId="0" borderId="1" xfId="0" applyFont="1" applyBorder="1" applyAlignment="1"/>
    <xf numFmtId="0" fontId="3" fillId="0" borderId="1" xfId="0" applyFont="1" applyBorder="1"/>
    <xf numFmtId="0" fontId="10" fillId="0" borderId="4" xfId="0" applyFont="1" applyBorder="1" applyAlignment="1">
      <alignment horizontal="center" vertical="center"/>
    </xf>
    <xf numFmtId="0" fontId="19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wrapText="1"/>
    </xf>
    <xf numFmtId="0" fontId="10" fillId="0" borderId="4" xfId="0" applyFont="1" applyBorder="1" applyAlignment="1">
      <alignment horizontal="center"/>
    </xf>
    <xf numFmtId="0" fontId="14" fillId="0" borderId="4" xfId="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164" fontId="14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left"/>
    </xf>
    <xf numFmtId="0" fontId="3" fillId="0" borderId="0" xfId="0" applyFont="1" applyBorder="1"/>
    <xf numFmtId="0" fontId="21" fillId="0" borderId="0" xfId="0" applyFont="1" applyBorder="1"/>
    <xf numFmtId="0" fontId="21" fillId="0" borderId="0" xfId="0" applyFont="1"/>
    <xf numFmtId="164" fontId="14" fillId="0" borderId="4" xfId="0" applyNumberFormat="1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164" fontId="14" fillId="0" borderId="1" xfId="0" applyNumberFormat="1" applyFont="1" applyBorder="1" applyAlignment="1">
      <alignment horizontal="center" vertical="center"/>
    </xf>
    <xf numFmtId="0" fontId="10" fillId="2" borderId="5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64" fontId="14" fillId="0" borderId="2" xfId="0" applyNumberFormat="1" applyFont="1" applyBorder="1" applyAlignment="1">
      <alignment vertical="center"/>
    </xf>
    <xf numFmtId="164" fontId="14" fillId="0" borderId="3" xfId="0" applyNumberFormat="1" applyFont="1" applyBorder="1" applyAlignment="1">
      <alignment vertical="center"/>
    </xf>
    <xf numFmtId="164" fontId="14" fillId="0" borderId="4" xfId="0" applyNumberFormat="1" applyFont="1" applyBorder="1" applyAlignment="1">
      <alignment vertical="center"/>
    </xf>
    <xf numFmtId="0" fontId="23" fillId="0" borderId="0" xfId="0" applyFont="1" applyAlignment="1">
      <alignment horizontal="right" vertical="center" wrapText="1"/>
    </xf>
    <xf numFmtId="165" fontId="19" fillId="0" borderId="0" xfId="0" applyNumberFormat="1" applyFont="1" applyAlignment="1">
      <alignment horizontal="right" vertical="center"/>
    </xf>
    <xf numFmtId="0" fontId="24" fillId="0" borderId="1" xfId="0" applyFont="1" applyBorder="1" applyAlignment="1">
      <alignment horizontal="right" vertical="center" wrapText="1"/>
    </xf>
    <xf numFmtId="0" fontId="24" fillId="0" borderId="1" xfId="0" applyFont="1" applyBorder="1" applyAlignment="1">
      <alignment horizontal="right" vertical="center"/>
    </xf>
    <xf numFmtId="165" fontId="19" fillId="0" borderId="1" xfId="0" applyNumberFormat="1" applyFont="1" applyBorder="1" applyAlignment="1">
      <alignment horizontal="right" vertical="center"/>
    </xf>
    <xf numFmtId="165" fontId="24" fillId="3" borderId="8" xfId="2" applyNumberFormat="1" applyFont="1" applyFill="1" applyBorder="1" applyAlignment="1">
      <alignment horizontal="right" vertical="center" wrapText="1"/>
    </xf>
    <xf numFmtId="165" fontId="24" fillId="3" borderId="9" xfId="2" applyNumberFormat="1" applyFont="1" applyFill="1" applyBorder="1" applyAlignment="1">
      <alignment horizontal="right" vertical="center" wrapText="1"/>
    </xf>
    <xf numFmtId="165" fontId="24" fillId="3" borderId="10" xfId="2" applyNumberFormat="1" applyFont="1" applyFill="1" applyBorder="1" applyAlignment="1">
      <alignment horizontal="right" vertical="center" wrapText="1"/>
    </xf>
    <xf numFmtId="165" fontId="24" fillId="3" borderId="1" xfId="2" applyNumberFormat="1" applyFont="1" applyFill="1" applyBorder="1" applyAlignment="1">
      <alignment horizontal="right" vertical="center" wrapText="1"/>
    </xf>
    <xf numFmtId="166" fontId="19" fillId="0" borderId="11" xfId="0" applyNumberFormat="1" applyFont="1" applyBorder="1" applyAlignment="1">
      <alignment horizontal="right" vertical="center"/>
    </xf>
    <xf numFmtId="166" fontId="19" fillId="0" borderId="1" xfId="0" applyNumberFormat="1" applyFont="1" applyBorder="1" applyAlignment="1">
      <alignment horizontal="right" vertical="center"/>
    </xf>
    <xf numFmtId="166" fontId="19" fillId="0" borderId="12" xfId="0" applyNumberFormat="1" applyFont="1" applyBorder="1" applyAlignment="1">
      <alignment horizontal="right" vertical="center"/>
    </xf>
    <xf numFmtId="165" fontId="24" fillId="2" borderId="8" xfId="2" applyNumberFormat="1" applyFont="1" applyFill="1" applyBorder="1" applyAlignment="1">
      <alignment horizontal="right" vertical="center" wrapText="1"/>
    </xf>
    <xf numFmtId="165" fontId="24" fillId="2" borderId="9" xfId="2" applyNumberFormat="1" applyFont="1" applyFill="1" applyBorder="1" applyAlignment="1">
      <alignment horizontal="right" vertical="center" wrapText="1"/>
    </xf>
    <xf numFmtId="165" fontId="24" fillId="2" borderId="10" xfId="2" applyNumberFormat="1" applyFont="1" applyFill="1" applyBorder="1" applyAlignment="1">
      <alignment horizontal="right" vertical="center" wrapText="1"/>
    </xf>
    <xf numFmtId="165" fontId="24" fillId="3" borderId="2" xfId="2" applyNumberFormat="1" applyFont="1" applyFill="1" applyBorder="1" applyAlignment="1">
      <alignment horizontal="right" vertical="center" wrapText="1"/>
    </xf>
    <xf numFmtId="165" fontId="24" fillId="3" borderId="3" xfId="2" applyNumberFormat="1" applyFont="1" applyFill="1" applyBorder="1" applyAlignment="1">
      <alignment horizontal="right" vertical="center" wrapText="1"/>
    </xf>
    <xf numFmtId="165" fontId="24" fillId="3" borderId="4" xfId="2" applyNumberFormat="1" applyFont="1" applyFill="1" applyBorder="1" applyAlignment="1">
      <alignment horizontal="right" vertical="center" wrapText="1"/>
    </xf>
    <xf numFmtId="165" fontId="19" fillId="0" borderId="8" xfId="0" applyNumberFormat="1" applyFont="1" applyBorder="1" applyAlignment="1">
      <alignment horizontal="right" vertical="center"/>
    </xf>
    <xf numFmtId="165" fontId="19" fillId="0" borderId="9" xfId="0" applyNumberFormat="1" applyFont="1" applyBorder="1" applyAlignment="1">
      <alignment horizontal="right" vertical="center"/>
    </xf>
    <xf numFmtId="165" fontId="19" fillId="0" borderId="10" xfId="0" applyNumberFormat="1" applyFont="1" applyBorder="1" applyAlignment="1">
      <alignment horizontal="right" vertical="center"/>
    </xf>
    <xf numFmtId="2" fontId="24" fillId="0" borderId="1" xfId="2" applyNumberFormat="1" applyFont="1" applyBorder="1" applyAlignment="1">
      <alignment horizontal="right" vertical="center"/>
    </xf>
    <xf numFmtId="2" fontId="24" fillId="0" borderId="1" xfId="3" applyNumberFormat="1" applyFont="1" applyBorder="1" applyAlignment="1">
      <alignment horizontal="right" vertical="center"/>
    </xf>
    <xf numFmtId="2" fontId="25" fillId="0" borderId="1" xfId="0" applyNumberFormat="1" applyFont="1" applyBorder="1" applyAlignment="1">
      <alignment horizontal="right" vertical="center"/>
    </xf>
    <xf numFmtId="4" fontId="24" fillId="0" borderId="1" xfId="2" applyNumberFormat="1" applyFont="1" applyBorder="1" applyAlignment="1">
      <alignment horizontal="right" vertical="center"/>
    </xf>
    <xf numFmtId="0" fontId="14" fillId="0" borderId="1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2" xfId="0" applyFont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10" fillId="0" borderId="4" xfId="0" applyFont="1" applyBorder="1" applyAlignment="1">
      <alignment horizont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vertical="top"/>
    </xf>
    <xf numFmtId="0" fontId="9" fillId="2" borderId="6" xfId="2" applyFont="1" applyFill="1" applyBorder="1" applyAlignment="1">
      <alignment horizontal="center" vertical="top"/>
    </xf>
    <xf numFmtId="0" fontId="9" fillId="2" borderId="7" xfId="2" applyFont="1" applyFill="1" applyBorder="1" applyAlignment="1">
      <alignment horizontal="center" vertical="top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</cellXfs>
  <cellStyles count="4">
    <cellStyle name="Гиперссылка" xfId="1" builtinId="8"/>
    <cellStyle name="Обычный" xfId="0" builtinId="0"/>
    <cellStyle name="Обычный_Лист1" xfId="2"/>
    <cellStyle name="Обычный_Лист1_1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19050</xdr:colOff>
      <xdr:row>6</xdr:row>
      <xdr:rowOff>91871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533650" cy="106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2133600</xdr:colOff>
      <xdr:row>253</xdr:row>
      <xdr:rowOff>0</xdr:rowOff>
    </xdr:from>
    <xdr:to>
      <xdr:col>7</xdr:col>
      <xdr:colOff>304800</xdr:colOff>
      <xdr:row>254</xdr:row>
      <xdr:rowOff>123825</xdr:rowOff>
    </xdr:to>
    <xdr:sp macro="" textlink="">
      <xdr:nvSpPr>
        <xdr:cNvPr id="3" name="AutoShape 533" descr="https://apf26.mail.ru/cgi-bin/readmsg/CryptoFoto5.JPG?id=13608288560000000016%3B0%3B2&amp;mode=attachment&amp;channel&amp;bs=119750&amp;bl=101671&amp;ct=image%2Fjpeg&amp;cn=CryptoFoto5.JPG&amp;cte=base64&amp;preview=1&amp;exif=1"/>
        <xdr:cNvSpPr>
          <a:spLocks noChangeAspect="1" noChangeArrowheads="1"/>
        </xdr:cNvSpPr>
      </xdr:nvSpPr>
      <xdr:spPr bwMode="auto">
        <a:xfrm>
          <a:off x="9077325" y="504158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196</xdr:row>
      <xdr:rowOff>0</xdr:rowOff>
    </xdr:from>
    <xdr:to>
      <xdr:col>4</xdr:col>
      <xdr:colOff>0</xdr:colOff>
      <xdr:row>202</xdr:row>
      <xdr:rowOff>133350</xdr:rowOff>
    </xdr:to>
    <xdr:pic>
      <xdr:nvPicPr>
        <xdr:cNvPr id="4" name="Рисунок 67" descr="&quot;&amp;Pcy;&amp;ocy;&amp;lcy;&amp;icy;&amp;ucy;&amp;rcy;&amp;icy;&amp;tcy;&amp;acy;&amp;ncy;&quot;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719000"/>
          <a:ext cx="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196</xdr:row>
      <xdr:rowOff>0</xdr:rowOff>
    </xdr:from>
    <xdr:to>
      <xdr:col>4</xdr:col>
      <xdr:colOff>0</xdr:colOff>
      <xdr:row>203</xdr:row>
      <xdr:rowOff>0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719000"/>
          <a:ext cx="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196</xdr:row>
      <xdr:rowOff>0</xdr:rowOff>
    </xdr:from>
    <xdr:to>
      <xdr:col>4</xdr:col>
      <xdr:colOff>0</xdr:colOff>
      <xdr:row>204</xdr:row>
      <xdr:rowOff>47625</xdr:rowOff>
    </xdr:to>
    <xdr:pic>
      <xdr:nvPicPr>
        <xdr:cNvPr id="6" name="Рисунок 2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719000"/>
          <a:ext cx="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196</xdr:row>
      <xdr:rowOff>0</xdr:rowOff>
    </xdr:from>
    <xdr:to>
      <xdr:col>4</xdr:col>
      <xdr:colOff>0</xdr:colOff>
      <xdr:row>205</xdr:row>
      <xdr:rowOff>171450</xdr:rowOff>
    </xdr:to>
    <xdr:pic>
      <xdr:nvPicPr>
        <xdr:cNvPr id="7" name="Рисунок 2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719000"/>
          <a:ext cx="0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227</xdr:row>
      <xdr:rowOff>0</xdr:rowOff>
    </xdr:from>
    <xdr:to>
      <xdr:col>4</xdr:col>
      <xdr:colOff>0</xdr:colOff>
      <xdr:row>232</xdr:row>
      <xdr:rowOff>95250</xdr:rowOff>
    </xdr:to>
    <xdr:pic>
      <xdr:nvPicPr>
        <xdr:cNvPr id="8" name="Рисунок 2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43710225"/>
          <a:ext cx="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196</xdr:row>
      <xdr:rowOff>0</xdr:rowOff>
    </xdr:from>
    <xdr:to>
      <xdr:col>4</xdr:col>
      <xdr:colOff>0</xdr:colOff>
      <xdr:row>204</xdr:row>
      <xdr:rowOff>0</xdr:rowOff>
    </xdr:to>
    <xdr:pic>
      <xdr:nvPicPr>
        <xdr:cNvPr id="9" name="Рисунок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719000"/>
          <a:ext cx="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196</xdr:row>
      <xdr:rowOff>0</xdr:rowOff>
    </xdr:from>
    <xdr:to>
      <xdr:col>4</xdr:col>
      <xdr:colOff>0</xdr:colOff>
      <xdr:row>204</xdr:row>
      <xdr:rowOff>142875</xdr:rowOff>
    </xdr:to>
    <xdr:pic>
      <xdr:nvPicPr>
        <xdr:cNvPr id="10" name="Рисунок 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719000"/>
          <a:ext cx="0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197</xdr:row>
      <xdr:rowOff>0</xdr:rowOff>
    </xdr:from>
    <xdr:to>
      <xdr:col>4</xdr:col>
      <xdr:colOff>0</xdr:colOff>
      <xdr:row>199</xdr:row>
      <xdr:rowOff>133350</xdr:rowOff>
    </xdr:to>
    <xdr:pic>
      <xdr:nvPicPr>
        <xdr:cNvPr id="11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909500"/>
          <a:ext cx="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203</xdr:row>
      <xdr:rowOff>0</xdr:rowOff>
    </xdr:from>
    <xdr:to>
      <xdr:col>4</xdr:col>
      <xdr:colOff>0</xdr:colOff>
      <xdr:row>203</xdr:row>
      <xdr:rowOff>152400</xdr:rowOff>
    </xdr:to>
    <xdr:pic>
      <xdr:nvPicPr>
        <xdr:cNvPr id="12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90239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206</xdr:row>
      <xdr:rowOff>9525</xdr:rowOff>
    </xdr:from>
    <xdr:to>
      <xdr:col>4</xdr:col>
      <xdr:colOff>0</xdr:colOff>
      <xdr:row>207</xdr:row>
      <xdr:rowOff>180975</xdr:rowOff>
    </xdr:to>
    <xdr:pic>
      <xdr:nvPicPr>
        <xdr:cNvPr id="13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96049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209</xdr:row>
      <xdr:rowOff>19050</xdr:rowOff>
    </xdr:from>
    <xdr:to>
      <xdr:col>4</xdr:col>
      <xdr:colOff>0</xdr:colOff>
      <xdr:row>210</xdr:row>
      <xdr:rowOff>66675</xdr:rowOff>
    </xdr:to>
    <xdr:pic>
      <xdr:nvPicPr>
        <xdr:cNvPr id="14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40185975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253</xdr:row>
      <xdr:rowOff>0</xdr:rowOff>
    </xdr:from>
    <xdr:to>
      <xdr:col>8</xdr:col>
      <xdr:colOff>0</xdr:colOff>
      <xdr:row>255</xdr:row>
      <xdr:rowOff>28575</xdr:rowOff>
    </xdr:to>
    <xdr:pic>
      <xdr:nvPicPr>
        <xdr:cNvPr id="15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51730275"/>
          <a:ext cx="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209</xdr:row>
      <xdr:rowOff>1028700</xdr:rowOff>
    </xdr:from>
    <xdr:to>
      <xdr:col>4</xdr:col>
      <xdr:colOff>0</xdr:colOff>
      <xdr:row>211</xdr:row>
      <xdr:rowOff>76200</xdr:rowOff>
    </xdr:to>
    <xdr:pic>
      <xdr:nvPicPr>
        <xdr:cNvPr id="16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40357425"/>
          <a:ext cx="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220</xdr:row>
      <xdr:rowOff>9525</xdr:rowOff>
    </xdr:from>
    <xdr:to>
      <xdr:col>4</xdr:col>
      <xdr:colOff>0</xdr:colOff>
      <xdr:row>221</xdr:row>
      <xdr:rowOff>57150</xdr:rowOff>
    </xdr:to>
    <xdr:pic>
      <xdr:nvPicPr>
        <xdr:cNvPr id="17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42386250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196</xdr:row>
      <xdr:rowOff>0</xdr:rowOff>
    </xdr:from>
    <xdr:to>
      <xdr:col>4</xdr:col>
      <xdr:colOff>0</xdr:colOff>
      <xdr:row>204</xdr:row>
      <xdr:rowOff>104775</xdr:rowOff>
    </xdr:to>
    <xdr:pic>
      <xdr:nvPicPr>
        <xdr:cNvPr id="18" name="Рисунок 1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719000"/>
          <a:ext cx="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85726</xdr:colOff>
      <xdr:row>129</xdr:row>
      <xdr:rowOff>19051</xdr:rowOff>
    </xdr:from>
    <xdr:to>
      <xdr:col>8</xdr:col>
      <xdr:colOff>99061</xdr:colOff>
      <xdr:row>132</xdr:row>
      <xdr:rowOff>152401</xdr:rowOff>
    </xdr:to>
    <xdr:pic>
      <xdr:nvPicPr>
        <xdr:cNvPr id="19" name="Рисунок 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6" y="24384001"/>
          <a:ext cx="133731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140</xdr:row>
      <xdr:rowOff>66675</xdr:rowOff>
    </xdr:from>
    <xdr:to>
      <xdr:col>7</xdr:col>
      <xdr:colOff>584664</xdr:colOff>
      <xdr:row>147</xdr:row>
      <xdr:rowOff>0</xdr:rowOff>
    </xdr:to>
    <xdr:pic>
      <xdr:nvPicPr>
        <xdr:cNvPr id="20" name="Рисунок 41" descr="Massage Clip Art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1050" y="26984325"/>
          <a:ext cx="1260939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162</xdr:row>
      <xdr:rowOff>123825</xdr:rowOff>
    </xdr:from>
    <xdr:to>
      <xdr:col>7</xdr:col>
      <xdr:colOff>542925</xdr:colOff>
      <xdr:row>167</xdr:row>
      <xdr:rowOff>1423</xdr:rowOff>
    </xdr:to>
    <xdr:pic>
      <xdr:nvPicPr>
        <xdr:cNvPr id="21" name="Рисунок 45" descr="&amp;Ecy;&amp;kcy;&amp;scy;&amp;pcy;&amp;iecy;&amp;rcy;&amp;tcy;&amp;ycy; &amp;pcy;&amp;rcy;&amp;ocy;&amp;gcy;&amp;ncy;&amp;ocy;&amp;zcy;&amp;icy;&amp;rcy;&amp;ucy;&amp;yucy;&amp;tcy; &amp;rcy;&amp;ocy;&amp;scy;&amp;tcy; &amp;scy;&amp;iecy;&amp;rcy;&amp;iecy;&amp;bcy;&amp;rcy;&amp;acy; - &amp;Rcy;&amp;acy;&amp;mcy;&amp;bcy;&amp;lcy;&amp;iecy;&amp;rcy;-&amp;Ncy;&amp;ocy;&amp;vcy;&amp;ocy;&amp;scy;&amp;tcy;&amp;icy;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30889575"/>
          <a:ext cx="1238250" cy="868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223</xdr:row>
      <xdr:rowOff>123824</xdr:rowOff>
    </xdr:from>
    <xdr:to>
      <xdr:col>7</xdr:col>
      <xdr:colOff>485775</xdr:colOff>
      <xdr:row>227</xdr:row>
      <xdr:rowOff>156821</xdr:rowOff>
    </xdr:to>
    <xdr:pic>
      <xdr:nvPicPr>
        <xdr:cNvPr id="22" name="Рисунок 37" descr="&amp;Scy;&amp;ocy;&amp;bcy;&amp;icy;&amp;rcy;&amp;acy;&amp;tcy;&amp;softcy; &amp;mcy;&amp;acy;&amp;gcy;&amp;ncy;&amp;icy;&amp;tcy;&amp;acy; &amp;pcy;&amp;rcy;&amp;ocy;&amp;icy;&amp;zcy;&amp;vcy;&amp;ocy;&amp;dcy;&amp;icy;&amp;tcy;&amp;iecy;&amp;lcy;&amp;softcy; - &amp;kcy;&amp;acy;&amp;chcy;&amp;iecy;&amp;scy;&amp;tcy;&amp;vcy;&amp;ocy; &amp;Scy;&amp;ocy;&amp;bcy;&amp;icy;&amp;rcy;&amp;acy;&amp;tcy;&amp;softcy; &amp;mcy;&amp;acy;&amp;gcy;&amp;ncy;&amp;icy;&amp;tcy;&amp;acy; &amp;pcy;…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1525" y="42100499"/>
          <a:ext cx="1171575" cy="794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196</xdr:row>
      <xdr:rowOff>0</xdr:rowOff>
    </xdr:from>
    <xdr:to>
      <xdr:col>4</xdr:col>
      <xdr:colOff>0</xdr:colOff>
      <xdr:row>204</xdr:row>
      <xdr:rowOff>28575</xdr:rowOff>
    </xdr:to>
    <xdr:pic>
      <xdr:nvPicPr>
        <xdr:cNvPr id="23" name="Рисунок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719000"/>
          <a:ext cx="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197</xdr:row>
      <xdr:rowOff>180975</xdr:rowOff>
    </xdr:from>
    <xdr:to>
      <xdr:col>7</xdr:col>
      <xdr:colOff>400668</xdr:colOff>
      <xdr:row>206</xdr:row>
      <xdr:rowOff>7050</xdr:rowOff>
    </xdr:to>
    <xdr:pic>
      <xdr:nvPicPr>
        <xdr:cNvPr id="24" name="Рисунок 43" descr="Chinese Dragon Tattoo Designs For Women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1525" y="37118925"/>
          <a:ext cx="1086468" cy="151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38101</xdr:colOff>
      <xdr:row>21</xdr:row>
      <xdr:rowOff>66675</xdr:rowOff>
    </xdr:from>
    <xdr:to>
      <xdr:col>7</xdr:col>
      <xdr:colOff>523875</xdr:colOff>
      <xdr:row>28</xdr:row>
      <xdr:rowOff>55506</xdr:rowOff>
    </xdr:to>
    <xdr:pic>
      <xdr:nvPicPr>
        <xdr:cNvPr id="25" name="Рисунок 12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1" y="3533775"/>
          <a:ext cx="1219199" cy="1303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85725</xdr:colOff>
      <xdr:row>43</xdr:row>
      <xdr:rowOff>57150</xdr:rowOff>
    </xdr:from>
    <xdr:to>
      <xdr:col>7</xdr:col>
      <xdr:colOff>438150</xdr:colOff>
      <xdr:row>49</xdr:row>
      <xdr:rowOff>108809</xdr:rowOff>
    </xdr:to>
    <xdr:pic>
      <xdr:nvPicPr>
        <xdr:cNvPr id="26" name="Рисунок 13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8115300"/>
          <a:ext cx="1085850" cy="1232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67</xdr:row>
      <xdr:rowOff>219075</xdr:rowOff>
    </xdr:from>
    <xdr:to>
      <xdr:col>7</xdr:col>
      <xdr:colOff>550283</xdr:colOff>
      <xdr:row>74</xdr:row>
      <xdr:rowOff>9525</xdr:rowOff>
    </xdr:to>
    <xdr:pic>
      <xdr:nvPicPr>
        <xdr:cNvPr id="28" name="Рисунок 13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1525" y="12887325"/>
          <a:ext cx="1236083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93</xdr:row>
      <xdr:rowOff>57150</xdr:rowOff>
    </xdr:from>
    <xdr:to>
      <xdr:col>7</xdr:col>
      <xdr:colOff>562656</xdr:colOff>
      <xdr:row>99</xdr:row>
      <xdr:rowOff>104775</xdr:rowOff>
    </xdr:to>
    <xdr:pic>
      <xdr:nvPicPr>
        <xdr:cNvPr id="30" name="Рисунок 13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17792700"/>
          <a:ext cx="1257981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147</xdr:row>
      <xdr:rowOff>47625</xdr:rowOff>
    </xdr:from>
    <xdr:to>
      <xdr:col>7</xdr:col>
      <xdr:colOff>572861</xdr:colOff>
      <xdr:row>152</xdr:row>
      <xdr:rowOff>152400</xdr:rowOff>
    </xdr:to>
    <xdr:pic>
      <xdr:nvPicPr>
        <xdr:cNvPr id="31" name="Рисунок 14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1525" y="28336875"/>
          <a:ext cx="1258661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38102</xdr:colOff>
      <xdr:row>174</xdr:row>
      <xdr:rowOff>66675</xdr:rowOff>
    </xdr:from>
    <xdr:to>
      <xdr:col>7</xdr:col>
      <xdr:colOff>555343</xdr:colOff>
      <xdr:row>180</xdr:row>
      <xdr:rowOff>114300</xdr:rowOff>
    </xdr:to>
    <xdr:pic>
      <xdr:nvPicPr>
        <xdr:cNvPr id="32" name="Рисунок 14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2" y="32966025"/>
          <a:ext cx="1250666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118</xdr:row>
      <xdr:rowOff>0</xdr:rowOff>
    </xdr:from>
    <xdr:to>
      <xdr:col>7</xdr:col>
      <xdr:colOff>513897</xdr:colOff>
      <xdr:row>124</xdr:row>
      <xdr:rowOff>0</xdr:rowOff>
    </xdr:to>
    <xdr:pic>
      <xdr:nvPicPr>
        <xdr:cNvPr id="33" name="Рисунок 13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22574250"/>
          <a:ext cx="1209222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232</xdr:row>
      <xdr:rowOff>142875</xdr:rowOff>
    </xdr:from>
    <xdr:to>
      <xdr:col>7</xdr:col>
      <xdr:colOff>544116</xdr:colOff>
      <xdr:row>237</xdr:row>
      <xdr:rowOff>142875</xdr:rowOff>
    </xdr:to>
    <xdr:pic>
      <xdr:nvPicPr>
        <xdr:cNvPr id="45" name="Рисунок 40" descr="http://www.mayel.ru/new/wp-content/uploads/2014/12/231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1050" y="44481750"/>
          <a:ext cx="1220391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dushka-term\docs\DOCS\&#1055;&#1088;&#1072;&#1081;&#1089;&#1099;\&#1055;&#1088;&#1072;&#1081;&#1089;%202016\&#1054;&#1055;&#1058;%202016\&#1040;&#1082;&#1090;&#1091;&#1072;&#1083;&#1100;&#1085;&#1099;&#1077;%20&#1087;&#1088;&#1072;&#1081;&#1089;&#1099;%20&#1089;%20&#1076;&#1074;&#1091;&#1084;&#1103;%20&#1082;&#1086;&#1083;&#1086;&#1085;&#1082;&#1072;&#1084;&#1080;%202015\&#1087;&#1088;&#1072;&#1081;&#1089;%20&#1053;&#1072;&#1084;&#1072;&#1090;&#1088;&#1072;&#1089;&#1085;&#1080;&#1082;&#1080;%20&#1040;&#1082;&#1074;&#1072;&#1089;&#1090;&#1086;&#1087;%20&#1084;&#1072;&#1090;&#1088;&#1072;&#1089;&#1099;%20&#1080;%20&#1086;&#1088;&#1090;&#1086;%20&#1054;&#1055;&#1058;%202016%20&#1073;&#1072;&#1085;&#1082;%20&#1080;%20&#1085;&#1072;&#1083;&#1080;&#1095;&#1085;&#1099;&#107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 refreshError="1">
        <row r="184">
          <cell r="C184" t="str">
            <v xml:space="preserve">27х50х(3,5+9) </v>
          </cell>
          <cell r="D184" t="str">
            <v>Орто-Neo-Silv</v>
          </cell>
        </row>
        <row r="185">
          <cell r="C185" t="str">
            <v>58х38х9</v>
          </cell>
          <cell r="D185" t="str">
            <v>Орто-Pure-Silv</v>
          </cell>
        </row>
        <row r="186">
          <cell r="D186" t="str">
            <v>Орто-TD-Silv</v>
          </cell>
        </row>
        <row r="187">
          <cell r="C187" t="str">
            <v>40х60х(13+11)</v>
          </cell>
          <cell r="D187" t="str">
            <v>Орто-Эрго-Silv</v>
          </cell>
        </row>
        <row r="189">
          <cell r="C189" t="str">
            <v xml:space="preserve">27х50х(3,5+9) </v>
          </cell>
          <cell r="D189" t="str">
            <v>Орто-Neo-Б</v>
          </cell>
        </row>
        <row r="190">
          <cell r="C190" t="str">
            <v>58х38х9</v>
          </cell>
          <cell r="D190" t="str">
            <v>Орто-Pure-Б</v>
          </cell>
        </row>
        <row r="191">
          <cell r="D191" t="str">
            <v>Орто-TD-Б</v>
          </cell>
        </row>
        <row r="192">
          <cell r="D192" t="str">
            <v>Орто-Эрго-Б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2D2D2D"/>
      </a:dk1>
      <a:lt1>
        <a:sysClr val="window" lastClr="F5F5F5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91"/>
  <sheetViews>
    <sheetView tabSelected="1" topLeftCell="A112" workbookViewId="0">
      <selection activeCell="E167" sqref="E167"/>
    </sheetView>
  </sheetViews>
  <sheetFormatPr defaultColWidth="8.85546875" defaultRowHeight="18" x14ac:dyDescent="0.2"/>
  <cols>
    <col min="1" max="1" width="37.7109375" style="31" customWidth="1"/>
    <col min="2" max="2" width="19.42578125" style="4" customWidth="1"/>
    <col min="3" max="3" width="15.5703125" style="29" customWidth="1"/>
    <col min="4" max="4" width="19.85546875" style="29" customWidth="1"/>
    <col min="5" max="5" width="17.7109375" style="30" customWidth="1"/>
    <col min="6" max="6" width="14.85546875" style="49" customWidth="1"/>
    <col min="7" max="7" width="11" style="4" customWidth="1"/>
    <col min="8" max="8" width="8.85546875" style="4" customWidth="1"/>
    <col min="9" max="129" width="8.85546875" style="4"/>
    <col min="130" max="130" width="37.7109375" style="4" customWidth="1"/>
    <col min="131" max="131" width="19.42578125" style="4" customWidth="1"/>
    <col min="132" max="132" width="15.5703125" style="4" customWidth="1"/>
    <col min="133" max="133" width="19.85546875" style="4" customWidth="1"/>
    <col min="134" max="134" width="17.7109375" style="4" customWidth="1"/>
    <col min="135" max="135" width="14.85546875" style="4" customWidth="1"/>
    <col min="136" max="136" width="11" style="4" customWidth="1"/>
    <col min="137" max="137" width="8.85546875" style="4" customWidth="1"/>
    <col min="138" max="138" width="5.5703125" style="4" customWidth="1"/>
    <col min="139" max="139" width="13.140625" style="4" customWidth="1"/>
    <col min="140" max="140" width="12.5703125" style="4" customWidth="1"/>
    <col min="141" max="141" width="0" style="4" hidden="1" customWidth="1"/>
    <col min="142" max="385" width="8.85546875" style="4"/>
    <col min="386" max="386" width="37.7109375" style="4" customWidth="1"/>
    <col min="387" max="387" width="19.42578125" style="4" customWidth="1"/>
    <col min="388" max="388" width="15.5703125" style="4" customWidth="1"/>
    <col min="389" max="389" width="19.85546875" style="4" customWidth="1"/>
    <col min="390" max="390" width="17.7109375" style="4" customWidth="1"/>
    <col min="391" max="391" width="14.85546875" style="4" customWidth="1"/>
    <col min="392" max="392" width="11" style="4" customWidth="1"/>
    <col min="393" max="393" width="8.85546875" style="4" customWidth="1"/>
    <col min="394" max="394" width="5.5703125" style="4" customWidth="1"/>
    <col min="395" max="395" width="13.140625" style="4" customWidth="1"/>
    <col min="396" max="396" width="12.5703125" style="4" customWidth="1"/>
    <col min="397" max="397" width="0" style="4" hidden="1" customWidth="1"/>
    <col min="398" max="641" width="8.85546875" style="4"/>
    <col min="642" max="642" width="37.7109375" style="4" customWidth="1"/>
    <col min="643" max="643" width="19.42578125" style="4" customWidth="1"/>
    <col min="644" max="644" width="15.5703125" style="4" customWidth="1"/>
    <col min="645" max="645" width="19.85546875" style="4" customWidth="1"/>
    <col min="646" max="646" width="17.7109375" style="4" customWidth="1"/>
    <col min="647" max="647" width="14.85546875" style="4" customWidth="1"/>
    <col min="648" max="648" width="11" style="4" customWidth="1"/>
    <col min="649" max="649" width="8.85546875" style="4" customWidth="1"/>
    <col min="650" max="650" width="5.5703125" style="4" customWidth="1"/>
    <col min="651" max="651" width="13.140625" style="4" customWidth="1"/>
    <col min="652" max="652" width="12.5703125" style="4" customWidth="1"/>
    <col min="653" max="653" width="0" style="4" hidden="1" customWidth="1"/>
    <col min="654" max="897" width="8.85546875" style="4"/>
    <col min="898" max="898" width="37.7109375" style="4" customWidth="1"/>
    <col min="899" max="899" width="19.42578125" style="4" customWidth="1"/>
    <col min="900" max="900" width="15.5703125" style="4" customWidth="1"/>
    <col min="901" max="901" width="19.85546875" style="4" customWidth="1"/>
    <col min="902" max="902" width="17.7109375" style="4" customWidth="1"/>
    <col min="903" max="903" width="14.85546875" style="4" customWidth="1"/>
    <col min="904" max="904" width="11" style="4" customWidth="1"/>
    <col min="905" max="905" width="8.85546875" style="4" customWidth="1"/>
    <col min="906" max="906" width="5.5703125" style="4" customWidth="1"/>
    <col min="907" max="907" width="13.140625" style="4" customWidth="1"/>
    <col min="908" max="908" width="12.5703125" style="4" customWidth="1"/>
    <col min="909" max="909" width="0" style="4" hidden="1" customWidth="1"/>
    <col min="910" max="1153" width="8.85546875" style="4"/>
    <col min="1154" max="1154" width="37.7109375" style="4" customWidth="1"/>
    <col min="1155" max="1155" width="19.42578125" style="4" customWidth="1"/>
    <col min="1156" max="1156" width="15.5703125" style="4" customWidth="1"/>
    <col min="1157" max="1157" width="19.85546875" style="4" customWidth="1"/>
    <col min="1158" max="1158" width="17.7109375" style="4" customWidth="1"/>
    <col min="1159" max="1159" width="14.85546875" style="4" customWidth="1"/>
    <col min="1160" max="1160" width="11" style="4" customWidth="1"/>
    <col min="1161" max="1161" width="8.85546875" style="4" customWidth="1"/>
    <col min="1162" max="1162" width="5.5703125" style="4" customWidth="1"/>
    <col min="1163" max="1163" width="13.140625" style="4" customWidth="1"/>
    <col min="1164" max="1164" width="12.5703125" style="4" customWidth="1"/>
    <col min="1165" max="1165" width="0" style="4" hidden="1" customWidth="1"/>
    <col min="1166" max="1409" width="8.85546875" style="4"/>
    <col min="1410" max="1410" width="37.7109375" style="4" customWidth="1"/>
    <col min="1411" max="1411" width="19.42578125" style="4" customWidth="1"/>
    <col min="1412" max="1412" width="15.5703125" style="4" customWidth="1"/>
    <col min="1413" max="1413" width="19.85546875" style="4" customWidth="1"/>
    <col min="1414" max="1414" width="17.7109375" style="4" customWidth="1"/>
    <col min="1415" max="1415" width="14.85546875" style="4" customWidth="1"/>
    <col min="1416" max="1416" width="11" style="4" customWidth="1"/>
    <col min="1417" max="1417" width="8.85546875" style="4" customWidth="1"/>
    <col min="1418" max="1418" width="5.5703125" style="4" customWidth="1"/>
    <col min="1419" max="1419" width="13.140625" style="4" customWidth="1"/>
    <col min="1420" max="1420" width="12.5703125" style="4" customWidth="1"/>
    <col min="1421" max="1421" width="0" style="4" hidden="1" customWidth="1"/>
    <col min="1422" max="1665" width="8.85546875" style="4"/>
    <col min="1666" max="1666" width="37.7109375" style="4" customWidth="1"/>
    <col min="1667" max="1667" width="19.42578125" style="4" customWidth="1"/>
    <col min="1668" max="1668" width="15.5703125" style="4" customWidth="1"/>
    <col min="1669" max="1669" width="19.85546875" style="4" customWidth="1"/>
    <col min="1670" max="1670" width="17.7109375" style="4" customWidth="1"/>
    <col min="1671" max="1671" width="14.85546875" style="4" customWidth="1"/>
    <col min="1672" max="1672" width="11" style="4" customWidth="1"/>
    <col min="1673" max="1673" width="8.85546875" style="4" customWidth="1"/>
    <col min="1674" max="1674" width="5.5703125" style="4" customWidth="1"/>
    <col min="1675" max="1675" width="13.140625" style="4" customWidth="1"/>
    <col min="1676" max="1676" width="12.5703125" style="4" customWidth="1"/>
    <col min="1677" max="1677" width="0" style="4" hidden="1" customWidth="1"/>
    <col min="1678" max="1921" width="8.85546875" style="4"/>
    <col min="1922" max="1922" width="37.7109375" style="4" customWidth="1"/>
    <col min="1923" max="1923" width="19.42578125" style="4" customWidth="1"/>
    <col min="1924" max="1924" width="15.5703125" style="4" customWidth="1"/>
    <col min="1925" max="1925" width="19.85546875" style="4" customWidth="1"/>
    <col min="1926" max="1926" width="17.7109375" style="4" customWidth="1"/>
    <col min="1927" max="1927" width="14.85546875" style="4" customWidth="1"/>
    <col min="1928" max="1928" width="11" style="4" customWidth="1"/>
    <col min="1929" max="1929" width="8.85546875" style="4" customWidth="1"/>
    <col min="1930" max="1930" width="5.5703125" style="4" customWidth="1"/>
    <col min="1931" max="1931" width="13.140625" style="4" customWidth="1"/>
    <col min="1932" max="1932" width="12.5703125" style="4" customWidth="1"/>
    <col min="1933" max="1933" width="0" style="4" hidden="1" customWidth="1"/>
    <col min="1934" max="2177" width="8.85546875" style="4"/>
    <col min="2178" max="2178" width="37.7109375" style="4" customWidth="1"/>
    <col min="2179" max="2179" width="19.42578125" style="4" customWidth="1"/>
    <col min="2180" max="2180" width="15.5703125" style="4" customWidth="1"/>
    <col min="2181" max="2181" width="19.85546875" style="4" customWidth="1"/>
    <col min="2182" max="2182" width="17.7109375" style="4" customWidth="1"/>
    <col min="2183" max="2183" width="14.85546875" style="4" customWidth="1"/>
    <col min="2184" max="2184" width="11" style="4" customWidth="1"/>
    <col min="2185" max="2185" width="8.85546875" style="4" customWidth="1"/>
    <col min="2186" max="2186" width="5.5703125" style="4" customWidth="1"/>
    <col min="2187" max="2187" width="13.140625" style="4" customWidth="1"/>
    <col min="2188" max="2188" width="12.5703125" style="4" customWidth="1"/>
    <col min="2189" max="2189" width="0" style="4" hidden="1" customWidth="1"/>
    <col min="2190" max="2433" width="8.85546875" style="4"/>
    <col min="2434" max="2434" width="37.7109375" style="4" customWidth="1"/>
    <col min="2435" max="2435" width="19.42578125" style="4" customWidth="1"/>
    <col min="2436" max="2436" width="15.5703125" style="4" customWidth="1"/>
    <col min="2437" max="2437" width="19.85546875" style="4" customWidth="1"/>
    <col min="2438" max="2438" width="17.7109375" style="4" customWidth="1"/>
    <col min="2439" max="2439" width="14.85546875" style="4" customWidth="1"/>
    <col min="2440" max="2440" width="11" style="4" customWidth="1"/>
    <col min="2441" max="2441" width="8.85546875" style="4" customWidth="1"/>
    <col min="2442" max="2442" width="5.5703125" style="4" customWidth="1"/>
    <col min="2443" max="2443" width="13.140625" style="4" customWidth="1"/>
    <col min="2444" max="2444" width="12.5703125" style="4" customWidth="1"/>
    <col min="2445" max="2445" width="0" style="4" hidden="1" customWidth="1"/>
    <col min="2446" max="2689" width="8.85546875" style="4"/>
    <col min="2690" max="2690" width="37.7109375" style="4" customWidth="1"/>
    <col min="2691" max="2691" width="19.42578125" style="4" customWidth="1"/>
    <col min="2692" max="2692" width="15.5703125" style="4" customWidth="1"/>
    <col min="2693" max="2693" width="19.85546875" style="4" customWidth="1"/>
    <col min="2694" max="2694" width="17.7109375" style="4" customWidth="1"/>
    <col min="2695" max="2695" width="14.85546875" style="4" customWidth="1"/>
    <col min="2696" max="2696" width="11" style="4" customWidth="1"/>
    <col min="2697" max="2697" width="8.85546875" style="4" customWidth="1"/>
    <col min="2698" max="2698" width="5.5703125" style="4" customWidth="1"/>
    <col min="2699" max="2699" width="13.140625" style="4" customWidth="1"/>
    <col min="2700" max="2700" width="12.5703125" style="4" customWidth="1"/>
    <col min="2701" max="2701" width="0" style="4" hidden="1" customWidth="1"/>
    <col min="2702" max="2945" width="8.85546875" style="4"/>
    <col min="2946" max="2946" width="37.7109375" style="4" customWidth="1"/>
    <col min="2947" max="2947" width="19.42578125" style="4" customWidth="1"/>
    <col min="2948" max="2948" width="15.5703125" style="4" customWidth="1"/>
    <col min="2949" max="2949" width="19.85546875" style="4" customWidth="1"/>
    <col min="2950" max="2950" width="17.7109375" style="4" customWidth="1"/>
    <col min="2951" max="2951" width="14.85546875" style="4" customWidth="1"/>
    <col min="2952" max="2952" width="11" style="4" customWidth="1"/>
    <col min="2953" max="2953" width="8.85546875" style="4" customWidth="1"/>
    <col min="2954" max="2954" width="5.5703125" style="4" customWidth="1"/>
    <col min="2955" max="2955" width="13.140625" style="4" customWidth="1"/>
    <col min="2956" max="2956" width="12.5703125" style="4" customWidth="1"/>
    <col min="2957" max="2957" width="0" style="4" hidden="1" customWidth="1"/>
    <col min="2958" max="3201" width="8.85546875" style="4"/>
    <col min="3202" max="3202" width="37.7109375" style="4" customWidth="1"/>
    <col min="3203" max="3203" width="19.42578125" style="4" customWidth="1"/>
    <col min="3204" max="3204" width="15.5703125" style="4" customWidth="1"/>
    <col min="3205" max="3205" width="19.85546875" style="4" customWidth="1"/>
    <col min="3206" max="3206" width="17.7109375" style="4" customWidth="1"/>
    <col min="3207" max="3207" width="14.85546875" style="4" customWidth="1"/>
    <col min="3208" max="3208" width="11" style="4" customWidth="1"/>
    <col min="3209" max="3209" width="8.85546875" style="4" customWidth="1"/>
    <col min="3210" max="3210" width="5.5703125" style="4" customWidth="1"/>
    <col min="3211" max="3211" width="13.140625" style="4" customWidth="1"/>
    <col min="3212" max="3212" width="12.5703125" style="4" customWidth="1"/>
    <col min="3213" max="3213" width="0" style="4" hidden="1" customWidth="1"/>
    <col min="3214" max="3457" width="8.85546875" style="4"/>
    <col min="3458" max="3458" width="37.7109375" style="4" customWidth="1"/>
    <col min="3459" max="3459" width="19.42578125" style="4" customWidth="1"/>
    <col min="3460" max="3460" width="15.5703125" style="4" customWidth="1"/>
    <col min="3461" max="3461" width="19.85546875" style="4" customWidth="1"/>
    <col min="3462" max="3462" width="17.7109375" style="4" customWidth="1"/>
    <col min="3463" max="3463" width="14.85546875" style="4" customWidth="1"/>
    <col min="3464" max="3464" width="11" style="4" customWidth="1"/>
    <col min="3465" max="3465" width="8.85546875" style="4" customWidth="1"/>
    <col min="3466" max="3466" width="5.5703125" style="4" customWidth="1"/>
    <col min="3467" max="3467" width="13.140625" style="4" customWidth="1"/>
    <col min="3468" max="3468" width="12.5703125" style="4" customWidth="1"/>
    <col min="3469" max="3469" width="0" style="4" hidden="1" customWidth="1"/>
    <col min="3470" max="3713" width="8.85546875" style="4"/>
    <col min="3714" max="3714" width="37.7109375" style="4" customWidth="1"/>
    <col min="3715" max="3715" width="19.42578125" style="4" customWidth="1"/>
    <col min="3716" max="3716" width="15.5703125" style="4" customWidth="1"/>
    <col min="3717" max="3717" width="19.85546875" style="4" customWidth="1"/>
    <col min="3718" max="3718" width="17.7109375" style="4" customWidth="1"/>
    <col min="3719" max="3719" width="14.85546875" style="4" customWidth="1"/>
    <col min="3720" max="3720" width="11" style="4" customWidth="1"/>
    <col min="3721" max="3721" width="8.85546875" style="4" customWidth="1"/>
    <col min="3722" max="3722" width="5.5703125" style="4" customWidth="1"/>
    <col min="3723" max="3723" width="13.140625" style="4" customWidth="1"/>
    <col min="3724" max="3724" width="12.5703125" style="4" customWidth="1"/>
    <col min="3725" max="3725" width="0" style="4" hidden="1" customWidth="1"/>
    <col min="3726" max="3969" width="8.85546875" style="4"/>
    <col min="3970" max="3970" width="37.7109375" style="4" customWidth="1"/>
    <col min="3971" max="3971" width="19.42578125" style="4" customWidth="1"/>
    <col min="3972" max="3972" width="15.5703125" style="4" customWidth="1"/>
    <col min="3973" max="3973" width="19.85546875" style="4" customWidth="1"/>
    <col min="3974" max="3974" width="17.7109375" style="4" customWidth="1"/>
    <col min="3975" max="3975" width="14.85546875" style="4" customWidth="1"/>
    <col min="3976" max="3976" width="11" style="4" customWidth="1"/>
    <col min="3977" max="3977" width="8.85546875" style="4" customWidth="1"/>
    <col min="3978" max="3978" width="5.5703125" style="4" customWidth="1"/>
    <col min="3979" max="3979" width="13.140625" style="4" customWidth="1"/>
    <col min="3980" max="3980" width="12.5703125" style="4" customWidth="1"/>
    <col min="3981" max="3981" width="0" style="4" hidden="1" customWidth="1"/>
    <col min="3982" max="4225" width="8.85546875" style="4"/>
    <col min="4226" max="4226" width="37.7109375" style="4" customWidth="1"/>
    <col min="4227" max="4227" width="19.42578125" style="4" customWidth="1"/>
    <col min="4228" max="4228" width="15.5703125" style="4" customWidth="1"/>
    <col min="4229" max="4229" width="19.85546875" style="4" customWidth="1"/>
    <col min="4230" max="4230" width="17.7109375" style="4" customWidth="1"/>
    <col min="4231" max="4231" width="14.85546875" style="4" customWidth="1"/>
    <col min="4232" max="4232" width="11" style="4" customWidth="1"/>
    <col min="4233" max="4233" width="8.85546875" style="4" customWidth="1"/>
    <col min="4234" max="4234" width="5.5703125" style="4" customWidth="1"/>
    <col min="4235" max="4235" width="13.140625" style="4" customWidth="1"/>
    <col min="4236" max="4236" width="12.5703125" style="4" customWidth="1"/>
    <col min="4237" max="4237" width="0" style="4" hidden="1" customWidth="1"/>
    <col min="4238" max="4481" width="8.85546875" style="4"/>
    <col min="4482" max="4482" width="37.7109375" style="4" customWidth="1"/>
    <col min="4483" max="4483" width="19.42578125" style="4" customWidth="1"/>
    <col min="4484" max="4484" width="15.5703125" style="4" customWidth="1"/>
    <col min="4485" max="4485" width="19.85546875" style="4" customWidth="1"/>
    <col min="4486" max="4486" width="17.7109375" style="4" customWidth="1"/>
    <col min="4487" max="4487" width="14.85546875" style="4" customWidth="1"/>
    <col min="4488" max="4488" width="11" style="4" customWidth="1"/>
    <col min="4489" max="4489" width="8.85546875" style="4" customWidth="1"/>
    <col min="4490" max="4490" width="5.5703125" style="4" customWidth="1"/>
    <col min="4491" max="4491" width="13.140625" style="4" customWidth="1"/>
    <col min="4492" max="4492" width="12.5703125" style="4" customWidth="1"/>
    <col min="4493" max="4493" width="0" style="4" hidden="1" customWidth="1"/>
    <col min="4494" max="4737" width="8.85546875" style="4"/>
    <col min="4738" max="4738" width="37.7109375" style="4" customWidth="1"/>
    <col min="4739" max="4739" width="19.42578125" style="4" customWidth="1"/>
    <col min="4740" max="4740" width="15.5703125" style="4" customWidth="1"/>
    <col min="4741" max="4741" width="19.85546875" style="4" customWidth="1"/>
    <col min="4742" max="4742" width="17.7109375" style="4" customWidth="1"/>
    <col min="4743" max="4743" width="14.85546875" style="4" customWidth="1"/>
    <col min="4744" max="4744" width="11" style="4" customWidth="1"/>
    <col min="4745" max="4745" width="8.85546875" style="4" customWidth="1"/>
    <col min="4746" max="4746" width="5.5703125" style="4" customWidth="1"/>
    <col min="4747" max="4747" width="13.140625" style="4" customWidth="1"/>
    <col min="4748" max="4748" width="12.5703125" style="4" customWidth="1"/>
    <col min="4749" max="4749" width="0" style="4" hidden="1" customWidth="1"/>
    <col min="4750" max="4993" width="8.85546875" style="4"/>
    <col min="4994" max="4994" width="37.7109375" style="4" customWidth="1"/>
    <col min="4995" max="4995" width="19.42578125" style="4" customWidth="1"/>
    <col min="4996" max="4996" width="15.5703125" style="4" customWidth="1"/>
    <col min="4997" max="4997" width="19.85546875" style="4" customWidth="1"/>
    <col min="4998" max="4998" width="17.7109375" style="4" customWidth="1"/>
    <col min="4999" max="4999" width="14.85546875" style="4" customWidth="1"/>
    <col min="5000" max="5000" width="11" style="4" customWidth="1"/>
    <col min="5001" max="5001" width="8.85546875" style="4" customWidth="1"/>
    <col min="5002" max="5002" width="5.5703125" style="4" customWidth="1"/>
    <col min="5003" max="5003" width="13.140625" style="4" customWidth="1"/>
    <col min="5004" max="5004" width="12.5703125" style="4" customWidth="1"/>
    <col min="5005" max="5005" width="0" style="4" hidden="1" customWidth="1"/>
    <col min="5006" max="5249" width="8.85546875" style="4"/>
    <col min="5250" max="5250" width="37.7109375" style="4" customWidth="1"/>
    <col min="5251" max="5251" width="19.42578125" style="4" customWidth="1"/>
    <col min="5252" max="5252" width="15.5703125" style="4" customWidth="1"/>
    <col min="5253" max="5253" width="19.85546875" style="4" customWidth="1"/>
    <col min="5254" max="5254" width="17.7109375" style="4" customWidth="1"/>
    <col min="5255" max="5255" width="14.85546875" style="4" customWidth="1"/>
    <col min="5256" max="5256" width="11" style="4" customWidth="1"/>
    <col min="5257" max="5257" width="8.85546875" style="4" customWidth="1"/>
    <col min="5258" max="5258" width="5.5703125" style="4" customWidth="1"/>
    <col min="5259" max="5259" width="13.140625" style="4" customWidth="1"/>
    <col min="5260" max="5260" width="12.5703125" style="4" customWidth="1"/>
    <col min="5261" max="5261" width="0" style="4" hidden="1" customWidth="1"/>
    <col min="5262" max="5505" width="8.85546875" style="4"/>
    <col min="5506" max="5506" width="37.7109375" style="4" customWidth="1"/>
    <col min="5507" max="5507" width="19.42578125" style="4" customWidth="1"/>
    <col min="5508" max="5508" width="15.5703125" style="4" customWidth="1"/>
    <col min="5509" max="5509" width="19.85546875" style="4" customWidth="1"/>
    <col min="5510" max="5510" width="17.7109375" style="4" customWidth="1"/>
    <col min="5511" max="5511" width="14.85546875" style="4" customWidth="1"/>
    <col min="5512" max="5512" width="11" style="4" customWidth="1"/>
    <col min="5513" max="5513" width="8.85546875" style="4" customWidth="1"/>
    <col min="5514" max="5514" width="5.5703125" style="4" customWidth="1"/>
    <col min="5515" max="5515" width="13.140625" style="4" customWidth="1"/>
    <col min="5516" max="5516" width="12.5703125" style="4" customWidth="1"/>
    <col min="5517" max="5517" width="0" style="4" hidden="1" customWidth="1"/>
    <col min="5518" max="5761" width="8.85546875" style="4"/>
    <col min="5762" max="5762" width="37.7109375" style="4" customWidth="1"/>
    <col min="5763" max="5763" width="19.42578125" style="4" customWidth="1"/>
    <col min="5764" max="5764" width="15.5703125" style="4" customWidth="1"/>
    <col min="5765" max="5765" width="19.85546875" style="4" customWidth="1"/>
    <col min="5766" max="5766" width="17.7109375" style="4" customWidth="1"/>
    <col min="5767" max="5767" width="14.85546875" style="4" customWidth="1"/>
    <col min="5768" max="5768" width="11" style="4" customWidth="1"/>
    <col min="5769" max="5769" width="8.85546875" style="4" customWidth="1"/>
    <col min="5770" max="5770" width="5.5703125" style="4" customWidth="1"/>
    <col min="5771" max="5771" width="13.140625" style="4" customWidth="1"/>
    <col min="5772" max="5772" width="12.5703125" style="4" customWidth="1"/>
    <col min="5773" max="5773" width="0" style="4" hidden="1" customWidth="1"/>
    <col min="5774" max="6017" width="8.85546875" style="4"/>
    <col min="6018" max="6018" width="37.7109375" style="4" customWidth="1"/>
    <col min="6019" max="6019" width="19.42578125" style="4" customWidth="1"/>
    <col min="6020" max="6020" width="15.5703125" style="4" customWidth="1"/>
    <col min="6021" max="6021" width="19.85546875" style="4" customWidth="1"/>
    <col min="6022" max="6022" width="17.7109375" style="4" customWidth="1"/>
    <col min="6023" max="6023" width="14.85546875" style="4" customWidth="1"/>
    <col min="6024" max="6024" width="11" style="4" customWidth="1"/>
    <col min="6025" max="6025" width="8.85546875" style="4" customWidth="1"/>
    <col min="6026" max="6026" width="5.5703125" style="4" customWidth="1"/>
    <col min="6027" max="6027" width="13.140625" style="4" customWidth="1"/>
    <col min="6028" max="6028" width="12.5703125" style="4" customWidth="1"/>
    <col min="6029" max="6029" width="0" style="4" hidden="1" customWidth="1"/>
    <col min="6030" max="6273" width="8.85546875" style="4"/>
    <col min="6274" max="6274" width="37.7109375" style="4" customWidth="1"/>
    <col min="6275" max="6275" width="19.42578125" style="4" customWidth="1"/>
    <col min="6276" max="6276" width="15.5703125" style="4" customWidth="1"/>
    <col min="6277" max="6277" width="19.85546875" style="4" customWidth="1"/>
    <col min="6278" max="6278" width="17.7109375" style="4" customWidth="1"/>
    <col min="6279" max="6279" width="14.85546875" style="4" customWidth="1"/>
    <col min="6280" max="6280" width="11" style="4" customWidth="1"/>
    <col min="6281" max="6281" width="8.85546875" style="4" customWidth="1"/>
    <col min="6282" max="6282" width="5.5703125" style="4" customWidth="1"/>
    <col min="6283" max="6283" width="13.140625" style="4" customWidth="1"/>
    <col min="6284" max="6284" width="12.5703125" style="4" customWidth="1"/>
    <col min="6285" max="6285" width="0" style="4" hidden="1" customWidth="1"/>
    <col min="6286" max="6529" width="8.85546875" style="4"/>
    <col min="6530" max="6530" width="37.7109375" style="4" customWidth="1"/>
    <col min="6531" max="6531" width="19.42578125" style="4" customWidth="1"/>
    <col min="6532" max="6532" width="15.5703125" style="4" customWidth="1"/>
    <col min="6533" max="6533" width="19.85546875" style="4" customWidth="1"/>
    <col min="6534" max="6534" width="17.7109375" style="4" customWidth="1"/>
    <col min="6535" max="6535" width="14.85546875" style="4" customWidth="1"/>
    <col min="6536" max="6536" width="11" style="4" customWidth="1"/>
    <col min="6537" max="6537" width="8.85546875" style="4" customWidth="1"/>
    <col min="6538" max="6538" width="5.5703125" style="4" customWidth="1"/>
    <col min="6539" max="6539" width="13.140625" style="4" customWidth="1"/>
    <col min="6540" max="6540" width="12.5703125" style="4" customWidth="1"/>
    <col min="6541" max="6541" width="0" style="4" hidden="1" customWidth="1"/>
    <col min="6542" max="6785" width="8.85546875" style="4"/>
    <col min="6786" max="6786" width="37.7109375" style="4" customWidth="1"/>
    <col min="6787" max="6787" width="19.42578125" style="4" customWidth="1"/>
    <col min="6788" max="6788" width="15.5703125" style="4" customWidth="1"/>
    <col min="6789" max="6789" width="19.85546875" style="4" customWidth="1"/>
    <col min="6790" max="6790" width="17.7109375" style="4" customWidth="1"/>
    <col min="6791" max="6791" width="14.85546875" style="4" customWidth="1"/>
    <col min="6792" max="6792" width="11" style="4" customWidth="1"/>
    <col min="6793" max="6793" width="8.85546875" style="4" customWidth="1"/>
    <col min="6794" max="6794" width="5.5703125" style="4" customWidth="1"/>
    <col min="6795" max="6795" width="13.140625" style="4" customWidth="1"/>
    <col min="6796" max="6796" width="12.5703125" style="4" customWidth="1"/>
    <col min="6797" max="6797" width="0" style="4" hidden="1" customWidth="1"/>
    <col min="6798" max="7041" width="8.85546875" style="4"/>
    <col min="7042" max="7042" width="37.7109375" style="4" customWidth="1"/>
    <col min="7043" max="7043" width="19.42578125" style="4" customWidth="1"/>
    <col min="7044" max="7044" width="15.5703125" style="4" customWidth="1"/>
    <col min="7045" max="7045" width="19.85546875" style="4" customWidth="1"/>
    <col min="7046" max="7046" width="17.7109375" style="4" customWidth="1"/>
    <col min="7047" max="7047" width="14.85546875" style="4" customWidth="1"/>
    <col min="7048" max="7048" width="11" style="4" customWidth="1"/>
    <col min="7049" max="7049" width="8.85546875" style="4" customWidth="1"/>
    <col min="7050" max="7050" width="5.5703125" style="4" customWidth="1"/>
    <col min="7051" max="7051" width="13.140625" style="4" customWidth="1"/>
    <col min="7052" max="7052" width="12.5703125" style="4" customWidth="1"/>
    <col min="7053" max="7053" width="0" style="4" hidden="1" customWidth="1"/>
    <col min="7054" max="7297" width="8.85546875" style="4"/>
    <col min="7298" max="7298" width="37.7109375" style="4" customWidth="1"/>
    <col min="7299" max="7299" width="19.42578125" style="4" customWidth="1"/>
    <col min="7300" max="7300" width="15.5703125" style="4" customWidth="1"/>
    <col min="7301" max="7301" width="19.85546875" style="4" customWidth="1"/>
    <col min="7302" max="7302" width="17.7109375" style="4" customWidth="1"/>
    <col min="7303" max="7303" width="14.85546875" style="4" customWidth="1"/>
    <col min="7304" max="7304" width="11" style="4" customWidth="1"/>
    <col min="7305" max="7305" width="8.85546875" style="4" customWidth="1"/>
    <col min="7306" max="7306" width="5.5703125" style="4" customWidth="1"/>
    <col min="7307" max="7307" width="13.140625" style="4" customWidth="1"/>
    <col min="7308" max="7308" width="12.5703125" style="4" customWidth="1"/>
    <col min="7309" max="7309" width="0" style="4" hidden="1" customWidth="1"/>
    <col min="7310" max="7553" width="8.85546875" style="4"/>
    <col min="7554" max="7554" width="37.7109375" style="4" customWidth="1"/>
    <col min="7555" max="7555" width="19.42578125" style="4" customWidth="1"/>
    <col min="7556" max="7556" width="15.5703125" style="4" customWidth="1"/>
    <col min="7557" max="7557" width="19.85546875" style="4" customWidth="1"/>
    <col min="7558" max="7558" width="17.7109375" style="4" customWidth="1"/>
    <col min="7559" max="7559" width="14.85546875" style="4" customWidth="1"/>
    <col min="7560" max="7560" width="11" style="4" customWidth="1"/>
    <col min="7561" max="7561" width="8.85546875" style="4" customWidth="1"/>
    <col min="7562" max="7562" width="5.5703125" style="4" customWidth="1"/>
    <col min="7563" max="7563" width="13.140625" style="4" customWidth="1"/>
    <col min="7564" max="7564" width="12.5703125" style="4" customWidth="1"/>
    <col min="7565" max="7565" width="0" style="4" hidden="1" customWidth="1"/>
    <col min="7566" max="7809" width="8.85546875" style="4"/>
    <col min="7810" max="7810" width="37.7109375" style="4" customWidth="1"/>
    <col min="7811" max="7811" width="19.42578125" style="4" customWidth="1"/>
    <col min="7812" max="7812" width="15.5703125" style="4" customWidth="1"/>
    <col min="7813" max="7813" width="19.85546875" style="4" customWidth="1"/>
    <col min="7814" max="7814" width="17.7109375" style="4" customWidth="1"/>
    <col min="7815" max="7815" width="14.85546875" style="4" customWidth="1"/>
    <col min="7816" max="7816" width="11" style="4" customWidth="1"/>
    <col min="7817" max="7817" width="8.85546875" style="4" customWidth="1"/>
    <col min="7818" max="7818" width="5.5703125" style="4" customWidth="1"/>
    <col min="7819" max="7819" width="13.140625" style="4" customWidth="1"/>
    <col min="7820" max="7820" width="12.5703125" style="4" customWidth="1"/>
    <col min="7821" max="7821" width="0" style="4" hidden="1" customWidth="1"/>
    <col min="7822" max="8065" width="8.85546875" style="4"/>
    <col min="8066" max="8066" width="37.7109375" style="4" customWidth="1"/>
    <col min="8067" max="8067" width="19.42578125" style="4" customWidth="1"/>
    <col min="8068" max="8068" width="15.5703125" style="4" customWidth="1"/>
    <col min="8069" max="8069" width="19.85546875" style="4" customWidth="1"/>
    <col min="8070" max="8070" width="17.7109375" style="4" customWidth="1"/>
    <col min="8071" max="8071" width="14.85546875" style="4" customWidth="1"/>
    <col min="8072" max="8072" width="11" style="4" customWidth="1"/>
    <col min="8073" max="8073" width="8.85546875" style="4" customWidth="1"/>
    <col min="8074" max="8074" width="5.5703125" style="4" customWidth="1"/>
    <col min="8075" max="8075" width="13.140625" style="4" customWidth="1"/>
    <col min="8076" max="8076" width="12.5703125" style="4" customWidth="1"/>
    <col min="8077" max="8077" width="0" style="4" hidden="1" customWidth="1"/>
    <col min="8078" max="8321" width="8.85546875" style="4"/>
    <col min="8322" max="8322" width="37.7109375" style="4" customWidth="1"/>
    <col min="8323" max="8323" width="19.42578125" style="4" customWidth="1"/>
    <col min="8324" max="8324" width="15.5703125" style="4" customWidth="1"/>
    <col min="8325" max="8325" width="19.85546875" style="4" customWidth="1"/>
    <col min="8326" max="8326" width="17.7109375" style="4" customWidth="1"/>
    <col min="8327" max="8327" width="14.85546875" style="4" customWidth="1"/>
    <col min="8328" max="8328" width="11" style="4" customWidth="1"/>
    <col min="8329" max="8329" width="8.85546875" style="4" customWidth="1"/>
    <col min="8330" max="8330" width="5.5703125" style="4" customWidth="1"/>
    <col min="8331" max="8331" width="13.140625" style="4" customWidth="1"/>
    <col min="8332" max="8332" width="12.5703125" style="4" customWidth="1"/>
    <col min="8333" max="8333" width="0" style="4" hidden="1" customWidth="1"/>
    <col min="8334" max="8577" width="8.85546875" style="4"/>
    <col min="8578" max="8578" width="37.7109375" style="4" customWidth="1"/>
    <col min="8579" max="8579" width="19.42578125" style="4" customWidth="1"/>
    <col min="8580" max="8580" width="15.5703125" style="4" customWidth="1"/>
    <col min="8581" max="8581" width="19.85546875" style="4" customWidth="1"/>
    <col min="8582" max="8582" width="17.7109375" style="4" customWidth="1"/>
    <col min="8583" max="8583" width="14.85546875" style="4" customWidth="1"/>
    <col min="8584" max="8584" width="11" style="4" customWidth="1"/>
    <col min="8585" max="8585" width="8.85546875" style="4" customWidth="1"/>
    <col min="8586" max="8586" width="5.5703125" style="4" customWidth="1"/>
    <col min="8587" max="8587" width="13.140625" style="4" customWidth="1"/>
    <col min="8588" max="8588" width="12.5703125" style="4" customWidth="1"/>
    <col min="8589" max="8589" width="0" style="4" hidden="1" customWidth="1"/>
    <col min="8590" max="8833" width="8.85546875" style="4"/>
    <col min="8834" max="8834" width="37.7109375" style="4" customWidth="1"/>
    <col min="8835" max="8835" width="19.42578125" style="4" customWidth="1"/>
    <col min="8836" max="8836" width="15.5703125" style="4" customWidth="1"/>
    <col min="8837" max="8837" width="19.85546875" style="4" customWidth="1"/>
    <col min="8838" max="8838" width="17.7109375" style="4" customWidth="1"/>
    <col min="8839" max="8839" width="14.85546875" style="4" customWidth="1"/>
    <col min="8840" max="8840" width="11" style="4" customWidth="1"/>
    <col min="8841" max="8841" width="8.85546875" style="4" customWidth="1"/>
    <col min="8842" max="8842" width="5.5703125" style="4" customWidth="1"/>
    <col min="8843" max="8843" width="13.140625" style="4" customWidth="1"/>
    <col min="8844" max="8844" width="12.5703125" style="4" customWidth="1"/>
    <col min="8845" max="8845" width="0" style="4" hidden="1" customWidth="1"/>
    <col min="8846" max="9089" width="8.85546875" style="4"/>
    <col min="9090" max="9090" width="37.7109375" style="4" customWidth="1"/>
    <col min="9091" max="9091" width="19.42578125" style="4" customWidth="1"/>
    <col min="9092" max="9092" width="15.5703125" style="4" customWidth="1"/>
    <col min="9093" max="9093" width="19.85546875" style="4" customWidth="1"/>
    <col min="9094" max="9094" width="17.7109375" style="4" customWidth="1"/>
    <col min="9095" max="9095" width="14.85546875" style="4" customWidth="1"/>
    <col min="9096" max="9096" width="11" style="4" customWidth="1"/>
    <col min="9097" max="9097" width="8.85546875" style="4" customWidth="1"/>
    <col min="9098" max="9098" width="5.5703125" style="4" customWidth="1"/>
    <col min="9099" max="9099" width="13.140625" style="4" customWidth="1"/>
    <col min="9100" max="9100" width="12.5703125" style="4" customWidth="1"/>
    <col min="9101" max="9101" width="0" style="4" hidden="1" customWidth="1"/>
    <col min="9102" max="9345" width="8.85546875" style="4"/>
    <col min="9346" max="9346" width="37.7109375" style="4" customWidth="1"/>
    <col min="9347" max="9347" width="19.42578125" style="4" customWidth="1"/>
    <col min="9348" max="9348" width="15.5703125" style="4" customWidth="1"/>
    <col min="9349" max="9349" width="19.85546875" style="4" customWidth="1"/>
    <col min="9350" max="9350" width="17.7109375" style="4" customWidth="1"/>
    <col min="9351" max="9351" width="14.85546875" style="4" customWidth="1"/>
    <col min="9352" max="9352" width="11" style="4" customWidth="1"/>
    <col min="9353" max="9353" width="8.85546875" style="4" customWidth="1"/>
    <col min="9354" max="9354" width="5.5703125" style="4" customWidth="1"/>
    <col min="9355" max="9355" width="13.140625" style="4" customWidth="1"/>
    <col min="9356" max="9356" width="12.5703125" style="4" customWidth="1"/>
    <col min="9357" max="9357" width="0" style="4" hidden="1" customWidth="1"/>
    <col min="9358" max="9601" width="8.85546875" style="4"/>
    <col min="9602" max="9602" width="37.7109375" style="4" customWidth="1"/>
    <col min="9603" max="9603" width="19.42578125" style="4" customWidth="1"/>
    <col min="9604" max="9604" width="15.5703125" style="4" customWidth="1"/>
    <col min="9605" max="9605" width="19.85546875" style="4" customWidth="1"/>
    <col min="9606" max="9606" width="17.7109375" style="4" customWidth="1"/>
    <col min="9607" max="9607" width="14.85546875" style="4" customWidth="1"/>
    <col min="9608" max="9608" width="11" style="4" customWidth="1"/>
    <col min="9609" max="9609" width="8.85546875" style="4" customWidth="1"/>
    <col min="9610" max="9610" width="5.5703125" style="4" customWidth="1"/>
    <col min="9611" max="9611" width="13.140625" style="4" customWidth="1"/>
    <col min="9612" max="9612" width="12.5703125" style="4" customWidth="1"/>
    <col min="9613" max="9613" width="0" style="4" hidden="1" customWidth="1"/>
    <col min="9614" max="9857" width="8.85546875" style="4"/>
    <col min="9858" max="9858" width="37.7109375" style="4" customWidth="1"/>
    <col min="9859" max="9859" width="19.42578125" style="4" customWidth="1"/>
    <col min="9860" max="9860" width="15.5703125" style="4" customWidth="1"/>
    <col min="9861" max="9861" width="19.85546875" style="4" customWidth="1"/>
    <col min="9862" max="9862" width="17.7109375" style="4" customWidth="1"/>
    <col min="9863" max="9863" width="14.85546875" style="4" customWidth="1"/>
    <col min="9864" max="9864" width="11" style="4" customWidth="1"/>
    <col min="9865" max="9865" width="8.85546875" style="4" customWidth="1"/>
    <col min="9866" max="9866" width="5.5703125" style="4" customWidth="1"/>
    <col min="9867" max="9867" width="13.140625" style="4" customWidth="1"/>
    <col min="9868" max="9868" width="12.5703125" style="4" customWidth="1"/>
    <col min="9869" max="9869" width="0" style="4" hidden="1" customWidth="1"/>
    <col min="9870" max="10113" width="8.85546875" style="4"/>
    <col min="10114" max="10114" width="37.7109375" style="4" customWidth="1"/>
    <col min="10115" max="10115" width="19.42578125" style="4" customWidth="1"/>
    <col min="10116" max="10116" width="15.5703125" style="4" customWidth="1"/>
    <col min="10117" max="10117" width="19.85546875" style="4" customWidth="1"/>
    <col min="10118" max="10118" width="17.7109375" style="4" customWidth="1"/>
    <col min="10119" max="10119" width="14.85546875" style="4" customWidth="1"/>
    <col min="10120" max="10120" width="11" style="4" customWidth="1"/>
    <col min="10121" max="10121" width="8.85546875" style="4" customWidth="1"/>
    <col min="10122" max="10122" width="5.5703125" style="4" customWidth="1"/>
    <col min="10123" max="10123" width="13.140625" style="4" customWidth="1"/>
    <col min="10124" max="10124" width="12.5703125" style="4" customWidth="1"/>
    <col min="10125" max="10125" width="0" style="4" hidden="1" customWidth="1"/>
    <col min="10126" max="10369" width="8.85546875" style="4"/>
    <col min="10370" max="10370" width="37.7109375" style="4" customWidth="1"/>
    <col min="10371" max="10371" width="19.42578125" style="4" customWidth="1"/>
    <col min="10372" max="10372" width="15.5703125" style="4" customWidth="1"/>
    <col min="10373" max="10373" width="19.85546875" style="4" customWidth="1"/>
    <col min="10374" max="10374" width="17.7109375" style="4" customWidth="1"/>
    <col min="10375" max="10375" width="14.85546875" style="4" customWidth="1"/>
    <col min="10376" max="10376" width="11" style="4" customWidth="1"/>
    <col min="10377" max="10377" width="8.85546875" style="4" customWidth="1"/>
    <col min="10378" max="10378" width="5.5703125" style="4" customWidth="1"/>
    <col min="10379" max="10379" width="13.140625" style="4" customWidth="1"/>
    <col min="10380" max="10380" width="12.5703125" style="4" customWidth="1"/>
    <col min="10381" max="10381" width="0" style="4" hidden="1" customWidth="1"/>
    <col min="10382" max="10625" width="8.85546875" style="4"/>
    <col min="10626" max="10626" width="37.7109375" style="4" customWidth="1"/>
    <col min="10627" max="10627" width="19.42578125" style="4" customWidth="1"/>
    <col min="10628" max="10628" width="15.5703125" style="4" customWidth="1"/>
    <col min="10629" max="10629" width="19.85546875" style="4" customWidth="1"/>
    <col min="10630" max="10630" width="17.7109375" style="4" customWidth="1"/>
    <col min="10631" max="10631" width="14.85546875" style="4" customWidth="1"/>
    <col min="10632" max="10632" width="11" style="4" customWidth="1"/>
    <col min="10633" max="10633" width="8.85546875" style="4" customWidth="1"/>
    <col min="10634" max="10634" width="5.5703125" style="4" customWidth="1"/>
    <col min="10635" max="10635" width="13.140625" style="4" customWidth="1"/>
    <col min="10636" max="10636" width="12.5703125" style="4" customWidth="1"/>
    <col min="10637" max="10637" width="0" style="4" hidden="1" customWidth="1"/>
    <col min="10638" max="10881" width="8.85546875" style="4"/>
    <col min="10882" max="10882" width="37.7109375" style="4" customWidth="1"/>
    <col min="10883" max="10883" width="19.42578125" style="4" customWidth="1"/>
    <col min="10884" max="10884" width="15.5703125" style="4" customWidth="1"/>
    <col min="10885" max="10885" width="19.85546875" style="4" customWidth="1"/>
    <col min="10886" max="10886" width="17.7109375" style="4" customWidth="1"/>
    <col min="10887" max="10887" width="14.85546875" style="4" customWidth="1"/>
    <col min="10888" max="10888" width="11" style="4" customWidth="1"/>
    <col min="10889" max="10889" width="8.85546875" style="4" customWidth="1"/>
    <col min="10890" max="10890" width="5.5703125" style="4" customWidth="1"/>
    <col min="10891" max="10891" width="13.140625" style="4" customWidth="1"/>
    <col min="10892" max="10892" width="12.5703125" style="4" customWidth="1"/>
    <col min="10893" max="10893" width="0" style="4" hidden="1" customWidth="1"/>
    <col min="10894" max="11137" width="8.85546875" style="4"/>
    <col min="11138" max="11138" width="37.7109375" style="4" customWidth="1"/>
    <col min="11139" max="11139" width="19.42578125" style="4" customWidth="1"/>
    <col min="11140" max="11140" width="15.5703125" style="4" customWidth="1"/>
    <col min="11141" max="11141" width="19.85546875" style="4" customWidth="1"/>
    <col min="11142" max="11142" width="17.7109375" style="4" customWidth="1"/>
    <col min="11143" max="11143" width="14.85546875" style="4" customWidth="1"/>
    <col min="11144" max="11144" width="11" style="4" customWidth="1"/>
    <col min="11145" max="11145" width="8.85546875" style="4" customWidth="1"/>
    <col min="11146" max="11146" width="5.5703125" style="4" customWidth="1"/>
    <col min="11147" max="11147" width="13.140625" style="4" customWidth="1"/>
    <col min="11148" max="11148" width="12.5703125" style="4" customWidth="1"/>
    <col min="11149" max="11149" width="0" style="4" hidden="1" customWidth="1"/>
    <col min="11150" max="11393" width="8.85546875" style="4"/>
    <col min="11394" max="11394" width="37.7109375" style="4" customWidth="1"/>
    <col min="11395" max="11395" width="19.42578125" style="4" customWidth="1"/>
    <col min="11396" max="11396" width="15.5703125" style="4" customWidth="1"/>
    <col min="11397" max="11397" width="19.85546875" style="4" customWidth="1"/>
    <col min="11398" max="11398" width="17.7109375" style="4" customWidth="1"/>
    <col min="11399" max="11399" width="14.85546875" style="4" customWidth="1"/>
    <col min="11400" max="11400" width="11" style="4" customWidth="1"/>
    <col min="11401" max="11401" width="8.85546875" style="4" customWidth="1"/>
    <col min="11402" max="11402" width="5.5703125" style="4" customWidth="1"/>
    <col min="11403" max="11403" width="13.140625" style="4" customWidth="1"/>
    <col min="11404" max="11404" width="12.5703125" style="4" customWidth="1"/>
    <col min="11405" max="11405" width="0" style="4" hidden="1" customWidth="1"/>
    <col min="11406" max="11649" width="8.85546875" style="4"/>
    <col min="11650" max="11650" width="37.7109375" style="4" customWidth="1"/>
    <col min="11651" max="11651" width="19.42578125" style="4" customWidth="1"/>
    <col min="11652" max="11652" width="15.5703125" style="4" customWidth="1"/>
    <col min="11653" max="11653" width="19.85546875" style="4" customWidth="1"/>
    <col min="11654" max="11654" width="17.7109375" style="4" customWidth="1"/>
    <col min="11655" max="11655" width="14.85546875" style="4" customWidth="1"/>
    <col min="11656" max="11656" width="11" style="4" customWidth="1"/>
    <col min="11657" max="11657" width="8.85546875" style="4" customWidth="1"/>
    <col min="11658" max="11658" width="5.5703125" style="4" customWidth="1"/>
    <col min="11659" max="11659" width="13.140625" style="4" customWidth="1"/>
    <col min="11660" max="11660" width="12.5703125" style="4" customWidth="1"/>
    <col min="11661" max="11661" width="0" style="4" hidden="1" customWidth="1"/>
    <col min="11662" max="11905" width="8.85546875" style="4"/>
    <col min="11906" max="11906" width="37.7109375" style="4" customWidth="1"/>
    <col min="11907" max="11907" width="19.42578125" style="4" customWidth="1"/>
    <col min="11908" max="11908" width="15.5703125" style="4" customWidth="1"/>
    <col min="11909" max="11909" width="19.85546875" style="4" customWidth="1"/>
    <col min="11910" max="11910" width="17.7109375" style="4" customWidth="1"/>
    <col min="11911" max="11911" width="14.85546875" style="4" customWidth="1"/>
    <col min="11912" max="11912" width="11" style="4" customWidth="1"/>
    <col min="11913" max="11913" width="8.85546875" style="4" customWidth="1"/>
    <col min="11914" max="11914" width="5.5703125" style="4" customWidth="1"/>
    <col min="11915" max="11915" width="13.140625" style="4" customWidth="1"/>
    <col min="11916" max="11916" width="12.5703125" style="4" customWidth="1"/>
    <col min="11917" max="11917" width="0" style="4" hidden="1" customWidth="1"/>
    <col min="11918" max="12161" width="8.85546875" style="4"/>
    <col min="12162" max="12162" width="37.7109375" style="4" customWidth="1"/>
    <col min="12163" max="12163" width="19.42578125" style="4" customWidth="1"/>
    <col min="12164" max="12164" width="15.5703125" style="4" customWidth="1"/>
    <col min="12165" max="12165" width="19.85546875" style="4" customWidth="1"/>
    <col min="12166" max="12166" width="17.7109375" style="4" customWidth="1"/>
    <col min="12167" max="12167" width="14.85546875" style="4" customWidth="1"/>
    <col min="12168" max="12168" width="11" style="4" customWidth="1"/>
    <col min="12169" max="12169" width="8.85546875" style="4" customWidth="1"/>
    <col min="12170" max="12170" width="5.5703125" style="4" customWidth="1"/>
    <col min="12171" max="12171" width="13.140625" style="4" customWidth="1"/>
    <col min="12172" max="12172" width="12.5703125" style="4" customWidth="1"/>
    <col min="12173" max="12173" width="0" style="4" hidden="1" customWidth="1"/>
    <col min="12174" max="12417" width="8.85546875" style="4"/>
    <col min="12418" max="12418" width="37.7109375" style="4" customWidth="1"/>
    <col min="12419" max="12419" width="19.42578125" style="4" customWidth="1"/>
    <col min="12420" max="12420" width="15.5703125" style="4" customWidth="1"/>
    <col min="12421" max="12421" width="19.85546875" style="4" customWidth="1"/>
    <col min="12422" max="12422" width="17.7109375" style="4" customWidth="1"/>
    <col min="12423" max="12423" width="14.85546875" style="4" customWidth="1"/>
    <col min="12424" max="12424" width="11" style="4" customWidth="1"/>
    <col min="12425" max="12425" width="8.85546875" style="4" customWidth="1"/>
    <col min="12426" max="12426" width="5.5703125" style="4" customWidth="1"/>
    <col min="12427" max="12427" width="13.140625" style="4" customWidth="1"/>
    <col min="12428" max="12428" width="12.5703125" style="4" customWidth="1"/>
    <col min="12429" max="12429" width="0" style="4" hidden="1" customWidth="1"/>
    <col min="12430" max="12673" width="8.85546875" style="4"/>
    <col min="12674" max="12674" width="37.7109375" style="4" customWidth="1"/>
    <col min="12675" max="12675" width="19.42578125" style="4" customWidth="1"/>
    <col min="12676" max="12676" width="15.5703125" style="4" customWidth="1"/>
    <col min="12677" max="12677" width="19.85546875" style="4" customWidth="1"/>
    <col min="12678" max="12678" width="17.7109375" style="4" customWidth="1"/>
    <col min="12679" max="12679" width="14.85546875" style="4" customWidth="1"/>
    <col min="12680" max="12680" width="11" style="4" customWidth="1"/>
    <col min="12681" max="12681" width="8.85546875" style="4" customWidth="1"/>
    <col min="12682" max="12682" width="5.5703125" style="4" customWidth="1"/>
    <col min="12683" max="12683" width="13.140625" style="4" customWidth="1"/>
    <col min="12684" max="12684" width="12.5703125" style="4" customWidth="1"/>
    <col min="12685" max="12685" width="0" style="4" hidden="1" customWidth="1"/>
    <col min="12686" max="12929" width="8.85546875" style="4"/>
    <col min="12930" max="12930" width="37.7109375" style="4" customWidth="1"/>
    <col min="12931" max="12931" width="19.42578125" style="4" customWidth="1"/>
    <col min="12932" max="12932" width="15.5703125" style="4" customWidth="1"/>
    <col min="12933" max="12933" width="19.85546875" style="4" customWidth="1"/>
    <col min="12934" max="12934" width="17.7109375" style="4" customWidth="1"/>
    <col min="12935" max="12935" width="14.85546875" style="4" customWidth="1"/>
    <col min="12936" max="12936" width="11" style="4" customWidth="1"/>
    <col min="12937" max="12937" width="8.85546875" style="4" customWidth="1"/>
    <col min="12938" max="12938" width="5.5703125" style="4" customWidth="1"/>
    <col min="12939" max="12939" width="13.140625" style="4" customWidth="1"/>
    <col min="12940" max="12940" width="12.5703125" style="4" customWidth="1"/>
    <col min="12941" max="12941" width="0" style="4" hidden="1" customWidth="1"/>
    <col min="12942" max="13185" width="8.85546875" style="4"/>
    <col min="13186" max="13186" width="37.7109375" style="4" customWidth="1"/>
    <col min="13187" max="13187" width="19.42578125" style="4" customWidth="1"/>
    <col min="13188" max="13188" width="15.5703125" style="4" customWidth="1"/>
    <col min="13189" max="13189" width="19.85546875" style="4" customWidth="1"/>
    <col min="13190" max="13190" width="17.7109375" style="4" customWidth="1"/>
    <col min="13191" max="13191" width="14.85546875" style="4" customWidth="1"/>
    <col min="13192" max="13192" width="11" style="4" customWidth="1"/>
    <col min="13193" max="13193" width="8.85546875" style="4" customWidth="1"/>
    <col min="13194" max="13194" width="5.5703125" style="4" customWidth="1"/>
    <col min="13195" max="13195" width="13.140625" style="4" customWidth="1"/>
    <col min="13196" max="13196" width="12.5703125" style="4" customWidth="1"/>
    <col min="13197" max="13197" width="0" style="4" hidden="1" customWidth="1"/>
    <col min="13198" max="13441" width="8.85546875" style="4"/>
    <col min="13442" max="13442" width="37.7109375" style="4" customWidth="1"/>
    <col min="13443" max="13443" width="19.42578125" style="4" customWidth="1"/>
    <col min="13444" max="13444" width="15.5703125" style="4" customWidth="1"/>
    <col min="13445" max="13445" width="19.85546875" style="4" customWidth="1"/>
    <col min="13446" max="13446" width="17.7109375" style="4" customWidth="1"/>
    <col min="13447" max="13447" width="14.85546875" style="4" customWidth="1"/>
    <col min="13448" max="13448" width="11" style="4" customWidth="1"/>
    <col min="13449" max="13449" width="8.85546875" style="4" customWidth="1"/>
    <col min="13450" max="13450" width="5.5703125" style="4" customWidth="1"/>
    <col min="13451" max="13451" width="13.140625" style="4" customWidth="1"/>
    <col min="13452" max="13452" width="12.5703125" style="4" customWidth="1"/>
    <col min="13453" max="13453" width="0" style="4" hidden="1" customWidth="1"/>
    <col min="13454" max="13697" width="8.85546875" style="4"/>
    <col min="13698" max="13698" width="37.7109375" style="4" customWidth="1"/>
    <col min="13699" max="13699" width="19.42578125" style="4" customWidth="1"/>
    <col min="13700" max="13700" width="15.5703125" style="4" customWidth="1"/>
    <col min="13701" max="13701" width="19.85546875" style="4" customWidth="1"/>
    <col min="13702" max="13702" width="17.7109375" style="4" customWidth="1"/>
    <col min="13703" max="13703" width="14.85546875" style="4" customWidth="1"/>
    <col min="13704" max="13704" width="11" style="4" customWidth="1"/>
    <col min="13705" max="13705" width="8.85546875" style="4" customWidth="1"/>
    <col min="13706" max="13706" width="5.5703125" style="4" customWidth="1"/>
    <col min="13707" max="13707" width="13.140625" style="4" customWidth="1"/>
    <col min="13708" max="13708" width="12.5703125" style="4" customWidth="1"/>
    <col min="13709" max="13709" width="0" style="4" hidden="1" customWidth="1"/>
    <col min="13710" max="13953" width="8.85546875" style="4"/>
    <col min="13954" max="13954" width="37.7109375" style="4" customWidth="1"/>
    <col min="13955" max="13955" width="19.42578125" style="4" customWidth="1"/>
    <col min="13956" max="13956" width="15.5703125" style="4" customWidth="1"/>
    <col min="13957" max="13957" width="19.85546875" style="4" customWidth="1"/>
    <col min="13958" max="13958" width="17.7109375" style="4" customWidth="1"/>
    <col min="13959" max="13959" width="14.85546875" style="4" customWidth="1"/>
    <col min="13960" max="13960" width="11" style="4" customWidth="1"/>
    <col min="13961" max="13961" width="8.85546875" style="4" customWidth="1"/>
    <col min="13962" max="13962" width="5.5703125" style="4" customWidth="1"/>
    <col min="13963" max="13963" width="13.140625" style="4" customWidth="1"/>
    <col min="13964" max="13964" width="12.5703125" style="4" customWidth="1"/>
    <col min="13965" max="13965" width="0" style="4" hidden="1" customWidth="1"/>
    <col min="13966" max="14209" width="8.85546875" style="4"/>
    <col min="14210" max="14210" width="37.7109375" style="4" customWidth="1"/>
    <col min="14211" max="14211" width="19.42578125" style="4" customWidth="1"/>
    <col min="14212" max="14212" width="15.5703125" style="4" customWidth="1"/>
    <col min="14213" max="14213" width="19.85546875" style="4" customWidth="1"/>
    <col min="14214" max="14214" width="17.7109375" style="4" customWidth="1"/>
    <col min="14215" max="14215" width="14.85546875" style="4" customWidth="1"/>
    <col min="14216" max="14216" width="11" style="4" customWidth="1"/>
    <col min="14217" max="14217" width="8.85546875" style="4" customWidth="1"/>
    <col min="14218" max="14218" width="5.5703125" style="4" customWidth="1"/>
    <col min="14219" max="14219" width="13.140625" style="4" customWidth="1"/>
    <col min="14220" max="14220" width="12.5703125" style="4" customWidth="1"/>
    <col min="14221" max="14221" width="0" style="4" hidden="1" customWidth="1"/>
    <col min="14222" max="14465" width="8.85546875" style="4"/>
    <col min="14466" max="14466" width="37.7109375" style="4" customWidth="1"/>
    <col min="14467" max="14467" width="19.42578125" style="4" customWidth="1"/>
    <col min="14468" max="14468" width="15.5703125" style="4" customWidth="1"/>
    <col min="14469" max="14469" width="19.85546875" style="4" customWidth="1"/>
    <col min="14470" max="14470" width="17.7109375" style="4" customWidth="1"/>
    <col min="14471" max="14471" width="14.85546875" style="4" customWidth="1"/>
    <col min="14472" max="14472" width="11" style="4" customWidth="1"/>
    <col min="14473" max="14473" width="8.85546875" style="4" customWidth="1"/>
    <col min="14474" max="14474" width="5.5703125" style="4" customWidth="1"/>
    <col min="14475" max="14475" width="13.140625" style="4" customWidth="1"/>
    <col min="14476" max="14476" width="12.5703125" style="4" customWidth="1"/>
    <col min="14477" max="14477" width="0" style="4" hidden="1" customWidth="1"/>
    <col min="14478" max="14721" width="8.85546875" style="4"/>
    <col min="14722" max="14722" width="37.7109375" style="4" customWidth="1"/>
    <col min="14723" max="14723" width="19.42578125" style="4" customWidth="1"/>
    <col min="14724" max="14724" width="15.5703125" style="4" customWidth="1"/>
    <col min="14725" max="14725" width="19.85546875" style="4" customWidth="1"/>
    <col min="14726" max="14726" width="17.7109375" style="4" customWidth="1"/>
    <col min="14727" max="14727" width="14.85546875" style="4" customWidth="1"/>
    <col min="14728" max="14728" width="11" style="4" customWidth="1"/>
    <col min="14729" max="14729" width="8.85546875" style="4" customWidth="1"/>
    <col min="14730" max="14730" width="5.5703125" style="4" customWidth="1"/>
    <col min="14731" max="14731" width="13.140625" style="4" customWidth="1"/>
    <col min="14732" max="14732" width="12.5703125" style="4" customWidth="1"/>
    <col min="14733" max="14733" width="0" style="4" hidden="1" customWidth="1"/>
    <col min="14734" max="14977" width="8.85546875" style="4"/>
    <col min="14978" max="14978" width="37.7109375" style="4" customWidth="1"/>
    <col min="14979" max="14979" width="19.42578125" style="4" customWidth="1"/>
    <col min="14980" max="14980" width="15.5703125" style="4" customWidth="1"/>
    <col min="14981" max="14981" width="19.85546875" style="4" customWidth="1"/>
    <col min="14982" max="14982" width="17.7109375" style="4" customWidth="1"/>
    <col min="14983" max="14983" width="14.85546875" style="4" customWidth="1"/>
    <col min="14984" max="14984" width="11" style="4" customWidth="1"/>
    <col min="14985" max="14985" width="8.85546875" style="4" customWidth="1"/>
    <col min="14986" max="14986" width="5.5703125" style="4" customWidth="1"/>
    <col min="14987" max="14987" width="13.140625" style="4" customWidth="1"/>
    <col min="14988" max="14988" width="12.5703125" style="4" customWidth="1"/>
    <col min="14989" max="14989" width="0" style="4" hidden="1" customWidth="1"/>
    <col min="14990" max="15233" width="8.85546875" style="4"/>
    <col min="15234" max="15234" width="37.7109375" style="4" customWidth="1"/>
    <col min="15235" max="15235" width="19.42578125" style="4" customWidth="1"/>
    <col min="15236" max="15236" width="15.5703125" style="4" customWidth="1"/>
    <col min="15237" max="15237" width="19.85546875" style="4" customWidth="1"/>
    <col min="15238" max="15238" width="17.7109375" style="4" customWidth="1"/>
    <col min="15239" max="15239" width="14.85546875" style="4" customWidth="1"/>
    <col min="15240" max="15240" width="11" style="4" customWidth="1"/>
    <col min="15241" max="15241" width="8.85546875" style="4" customWidth="1"/>
    <col min="15242" max="15242" width="5.5703125" style="4" customWidth="1"/>
    <col min="15243" max="15243" width="13.140625" style="4" customWidth="1"/>
    <col min="15244" max="15244" width="12.5703125" style="4" customWidth="1"/>
    <col min="15245" max="15245" width="0" style="4" hidden="1" customWidth="1"/>
    <col min="15246" max="15489" width="8.85546875" style="4"/>
    <col min="15490" max="15490" width="37.7109375" style="4" customWidth="1"/>
    <col min="15491" max="15491" width="19.42578125" style="4" customWidth="1"/>
    <col min="15492" max="15492" width="15.5703125" style="4" customWidth="1"/>
    <col min="15493" max="15493" width="19.85546875" style="4" customWidth="1"/>
    <col min="15494" max="15494" width="17.7109375" style="4" customWidth="1"/>
    <col min="15495" max="15495" width="14.85546875" style="4" customWidth="1"/>
    <col min="15496" max="15496" width="11" style="4" customWidth="1"/>
    <col min="15497" max="15497" width="8.85546875" style="4" customWidth="1"/>
    <col min="15498" max="15498" width="5.5703125" style="4" customWidth="1"/>
    <col min="15499" max="15499" width="13.140625" style="4" customWidth="1"/>
    <col min="15500" max="15500" width="12.5703125" style="4" customWidth="1"/>
    <col min="15501" max="15501" width="0" style="4" hidden="1" customWidth="1"/>
    <col min="15502" max="15745" width="8.85546875" style="4"/>
    <col min="15746" max="15746" width="37.7109375" style="4" customWidth="1"/>
    <col min="15747" max="15747" width="19.42578125" style="4" customWidth="1"/>
    <col min="15748" max="15748" width="15.5703125" style="4" customWidth="1"/>
    <col min="15749" max="15749" width="19.85546875" style="4" customWidth="1"/>
    <col min="15750" max="15750" width="17.7109375" style="4" customWidth="1"/>
    <col min="15751" max="15751" width="14.85546875" style="4" customWidth="1"/>
    <col min="15752" max="15752" width="11" style="4" customWidth="1"/>
    <col min="15753" max="15753" width="8.85546875" style="4" customWidth="1"/>
    <col min="15754" max="15754" width="5.5703125" style="4" customWidth="1"/>
    <col min="15755" max="15755" width="13.140625" style="4" customWidth="1"/>
    <col min="15756" max="15756" width="12.5703125" style="4" customWidth="1"/>
    <col min="15757" max="15757" width="0" style="4" hidden="1" customWidth="1"/>
    <col min="15758" max="16001" width="8.85546875" style="4"/>
    <col min="16002" max="16002" width="37.7109375" style="4" customWidth="1"/>
    <col min="16003" max="16003" width="19.42578125" style="4" customWidth="1"/>
    <col min="16004" max="16004" width="15.5703125" style="4" customWidth="1"/>
    <col min="16005" max="16005" width="19.85546875" style="4" customWidth="1"/>
    <col min="16006" max="16006" width="17.7109375" style="4" customWidth="1"/>
    <col min="16007" max="16007" width="14.85546875" style="4" customWidth="1"/>
    <col min="16008" max="16008" width="11" style="4" customWidth="1"/>
    <col min="16009" max="16009" width="8.85546875" style="4" customWidth="1"/>
    <col min="16010" max="16010" width="5.5703125" style="4" customWidth="1"/>
    <col min="16011" max="16011" width="13.140625" style="4" customWidth="1"/>
    <col min="16012" max="16012" width="12.5703125" style="4" customWidth="1"/>
    <col min="16013" max="16013" width="0" style="4" hidden="1" customWidth="1"/>
    <col min="16014" max="16384" width="8.85546875" style="4"/>
  </cols>
  <sheetData>
    <row r="1" spans="1:6" ht="12.95" customHeight="1" x14ac:dyDescent="0.25">
      <c r="A1" s="1"/>
      <c r="B1" s="2" t="s">
        <v>0</v>
      </c>
      <c r="C1" s="3"/>
      <c r="D1" s="3"/>
      <c r="E1" s="3"/>
      <c r="F1" s="48"/>
    </row>
    <row r="2" spans="1:6" ht="12.95" customHeight="1" x14ac:dyDescent="0.35">
      <c r="A2" s="5"/>
      <c r="B2" s="3"/>
      <c r="C2" s="3"/>
      <c r="D2" s="3"/>
      <c r="E2" s="3"/>
      <c r="F2" s="48"/>
    </row>
    <row r="3" spans="1:6" ht="12.95" customHeight="1" x14ac:dyDescent="0.3">
      <c r="A3" s="6"/>
      <c r="B3" s="2" t="s">
        <v>1</v>
      </c>
      <c r="C3" s="3"/>
      <c r="D3" s="3"/>
      <c r="E3" s="3"/>
      <c r="F3" s="48"/>
    </row>
    <row r="4" spans="1:6" ht="12.95" customHeight="1" x14ac:dyDescent="0.3">
      <c r="A4" s="6"/>
      <c r="B4" s="3"/>
      <c r="C4" s="3"/>
      <c r="D4" s="3"/>
      <c r="E4" s="3"/>
      <c r="F4" s="48"/>
    </row>
    <row r="5" spans="1:6" ht="12.95" customHeight="1" x14ac:dyDescent="0.25">
      <c r="A5" s="1" t="s">
        <v>2</v>
      </c>
      <c r="B5" s="2" t="s">
        <v>3</v>
      </c>
      <c r="C5" s="3"/>
      <c r="D5" s="3"/>
      <c r="E5" s="3"/>
      <c r="F5" s="48"/>
    </row>
    <row r="6" spans="1:6" ht="12.95" customHeight="1" x14ac:dyDescent="0.3">
      <c r="A6" s="6"/>
      <c r="B6" s="3"/>
      <c r="C6" s="3"/>
      <c r="D6" s="3"/>
      <c r="E6" s="3"/>
      <c r="F6" s="48"/>
    </row>
    <row r="7" spans="1:6" ht="12.95" customHeight="1" x14ac:dyDescent="0.3">
      <c r="A7" s="6"/>
      <c r="B7" s="7" t="s">
        <v>4</v>
      </c>
      <c r="C7" s="2"/>
      <c r="D7" s="8"/>
      <c r="E7" s="9"/>
    </row>
    <row r="8" spans="1:6" ht="12.95" customHeight="1" x14ac:dyDescent="0.2">
      <c r="A8" s="84" t="s">
        <v>5</v>
      </c>
      <c r="B8" s="84"/>
      <c r="C8" s="84"/>
      <c r="D8" s="84"/>
      <c r="E8" s="84"/>
      <c r="F8" s="84"/>
    </row>
    <row r="9" spans="1:6" ht="12.95" customHeight="1" x14ac:dyDescent="0.2">
      <c r="A9" s="84"/>
      <c r="B9" s="84"/>
      <c r="C9" s="84"/>
      <c r="D9" s="84"/>
      <c r="E9" s="84"/>
      <c r="F9" s="84"/>
    </row>
    <row r="10" spans="1:6" ht="12.95" customHeight="1" x14ac:dyDescent="0.2">
      <c r="A10" s="84"/>
      <c r="B10" s="84"/>
      <c r="C10" s="84"/>
      <c r="D10" s="84"/>
      <c r="E10" s="84"/>
      <c r="F10" s="84"/>
    </row>
    <row r="11" spans="1:6" s="10" customFormat="1" ht="12.95" customHeight="1" x14ac:dyDescent="0.2">
      <c r="A11" s="84"/>
      <c r="B11" s="84"/>
      <c r="C11" s="84"/>
      <c r="D11" s="84"/>
      <c r="E11" s="84"/>
      <c r="F11" s="84"/>
    </row>
    <row r="12" spans="1:6" s="10" customFormat="1" ht="12.95" customHeight="1" x14ac:dyDescent="0.2">
      <c r="A12" s="84"/>
      <c r="B12" s="84"/>
      <c r="C12" s="84"/>
      <c r="D12" s="84"/>
      <c r="E12" s="84"/>
      <c r="F12" s="84"/>
    </row>
    <row r="13" spans="1:6" s="10" customFormat="1" ht="12.95" customHeight="1" x14ac:dyDescent="0.2">
      <c r="A13" s="84"/>
      <c r="B13" s="84"/>
      <c r="C13" s="84"/>
      <c r="D13" s="84"/>
      <c r="E13" s="84"/>
      <c r="F13" s="84"/>
    </row>
    <row r="14" spans="1:6" s="10" customFormat="1" ht="12.75" customHeight="1" x14ac:dyDescent="0.2">
      <c r="A14" s="84"/>
      <c r="B14" s="84"/>
      <c r="C14" s="84"/>
      <c r="D14" s="84"/>
      <c r="E14" s="84"/>
      <c r="F14" s="84"/>
    </row>
    <row r="15" spans="1:6" ht="12.95" customHeight="1" x14ac:dyDescent="0.2">
      <c r="A15" s="84"/>
      <c r="B15" s="84"/>
      <c r="C15" s="84"/>
      <c r="D15" s="84"/>
      <c r="E15" s="84"/>
      <c r="F15" s="84"/>
    </row>
    <row r="16" spans="1:6" ht="12.95" customHeight="1" x14ac:dyDescent="0.2">
      <c r="A16" s="84"/>
      <c r="B16" s="84"/>
      <c r="C16" s="84"/>
      <c r="D16" s="84"/>
      <c r="E16" s="84"/>
      <c r="F16" s="84"/>
    </row>
    <row r="17" spans="1:6" s="11" customFormat="1" ht="12.95" customHeight="1" x14ac:dyDescent="0.2">
      <c r="A17" s="84"/>
      <c r="B17" s="84"/>
      <c r="C17" s="84"/>
      <c r="D17" s="84"/>
      <c r="E17" s="84"/>
      <c r="F17" s="84"/>
    </row>
    <row r="18" spans="1:6" s="11" customFormat="1" ht="12.95" customHeight="1" x14ac:dyDescent="0.2">
      <c r="A18" s="12"/>
      <c r="B18" s="12"/>
      <c r="C18" s="12"/>
      <c r="D18" s="12"/>
      <c r="E18" s="43"/>
      <c r="F18" s="50" t="s">
        <v>248</v>
      </c>
    </row>
    <row r="19" spans="1:6" s="11" customFormat="1" ht="12.95" customHeight="1" x14ac:dyDescent="0.2">
      <c r="A19" s="12"/>
      <c r="B19" s="12"/>
      <c r="C19" s="12"/>
      <c r="D19" s="12"/>
      <c r="E19" s="44" t="s">
        <v>6</v>
      </c>
      <c r="F19" s="51" t="s">
        <v>7</v>
      </c>
    </row>
    <row r="20" spans="1:6" s="11" customFormat="1" ht="18" customHeight="1" x14ac:dyDescent="0.2">
      <c r="A20" s="77" t="s">
        <v>8</v>
      </c>
      <c r="B20" s="78"/>
      <c r="C20" s="78"/>
      <c r="D20" s="78"/>
      <c r="E20" s="37"/>
      <c r="F20" s="52"/>
    </row>
    <row r="21" spans="1:6" s="11" customFormat="1" ht="12.95" customHeight="1" x14ac:dyDescent="0.2">
      <c r="A21" s="83" t="s">
        <v>9</v>
      </c>
      <c r="B21" s="14"/>
      <c r="C21" s="15" t="s">
        <v>10</v>
      </c>
      <c r="D21" s="42" t="s">
        <v>95</v>
      </c>
      <c r="E21" s="41">
        <f>(F21*8%)+F21</f>
        <v>410.4</v>
      </c>
      <c r="F21" s="69">
        <v>380</v>
      </c>
    </row>
    <row r="22" spans="1:6" s="11" customFormat="1" ht="12.95" customHeight="1" x14ac:dyDescent="0.2">
      <c r="A22" s="83"/>
      <c r="B22" s="14"/>
      <c r="C22" s="15" t="s">
        <v>11</v>
      </c>
      <c r="D22" s="42" t="s">
        <v>96</v>
      </c>
      <c r="E22" s="41">
        <f t="shared" ref="E22:E85" si="0">(F22*8%)+F22</f>
        <v>435.24</v>
      </c>
      <c r="F22" s="70">
        <v>403</v>
      </c>
    </row>
    <row r="23" spans="1:6" s="11" customFormat="1" ht="12.95" customHeight="1" x14ac:dyDescent="0.2">
      <c r="A23" s="83"/>
      <c r="B23" s="17"/>
      <c r="C23" s="15" t="s">
        <v>12</v>
      </c>
      <c r="D23" s="42" t="s">
        <v>97</v>
      </c>
      <c r="E23" s="41">
        <f t="shared" si="0"/>
        <v>466.56</v>
      </c>
      <c r="F23" s="69">
        <v>432</v>
      </c>
    </row>
    <row r="24" spans="1:6" ht="18" customHeight="1" x14ac:dyDescent="0.2">
      <c r="A24" s="83"/>
      <c r="B24" s="17" t="s">
        <v>13</v>
      </c>
      <c r="C24" s="15" t="s">
        <v>14</v>
      </c>
      <c r="D24" s="42" t="s">
        <v>98</v>
      </c>
      <c r="E24" s="41">
        <f t="shared" si="0"/>
        <v>521.64</v>
      </c>
      <c r="F24" s="69">
        <v>483</v>
      </c>
    </row>
    <row r="25" spans="1:6" ht="15" customHeight="1" x14ac:dyDescent="0.2">
      <c r="A25" s="83"/>
      <c r="B25" s="18" t="s">
        <v>15</v>
      </c>
      <c r="C25" s="15" t="s">
        <v>16</v>
      </c>
      <c r="D25" s="16" t="s">
        <v>99</v>
      </c>
      <c r="E25" s="41">
        <f t="shared" si="0"/>
        <v>565.91999999999996</v>
      </c>
      <c r="F25" s="71">
        <v>524</v>
      </c>
    </row>
    <row r="26" spans="1:6" ht="15" customHeight="1" x14ac:dyDescent="0.2">
      <c r="A26" s="83"/>
      <c r="B26" s="17" t="s">
        <v>17</v>
      </c>
      <c r="C26" s="15" t="s">
        <v>18</v>
      </c>
      <c r="D26" s="16" t="s">
        <v>100</v>
      </c>
      <c r="E26" s="41">
        <f t="shared" si="0"/>
        <v>720.36</v>
      </c>
      <c r="F26" s="69">
        <v>667</v>
      </c>
    </row>
    <row r="27" spans="1:6" ht="15" customHeight="1" x14ac:dyDescent="0.2">
      <c r="A27" s="83"/>
      <c r="B27" s="17"/>
      <c r="C27" s="15" t="s">
        <v>19</v>
      </c>
      <c r="D27" s="16" t="s">
        <v>101</v>
      </c>
      <c r="E27" s="41">
        <f t="shared" si="0"/>
        <v>819.72</v>
      </c>
      <c r="F27" s="69">
        <v>759</v>
      </c>
    </row>
    <row r="28" spans="1:6" ht="15" customHeight="1" x14ac:dyDescent="0.2">
      <c r="A28" s="83"/>
      <c r="B28" s="17"/>
      <c r="C28" s="15" t="s">
        <v>20</v>
      </c>
      <c r="D28" s="16" t="s">
        <v>102</v>
      </c>
      <c r="E28" s="41">
        <f t="shared" si="0"/>
        <v>919.08</v>
      </c>
      <c r="F28" s="69">
        <v>851</v>
      </c>
    </row>
    <row r="29" spans="1:6" ht="15" customHeight="1" x14ac:dyDescent="0.2">
      <c r="A29" s="83"/>
      <c r="B29" s="17"/>
      <c r="C29" s="15" t="s">
        <v>21</v>
      </c>
      <c r="D29" s="16" t="s">
        <v>103</v>
      </c>
      <c r="E29" s="41">
        <f t="shared" si="0"/>
        <v>1018.44</v>
      </c>
      <c r="F29" s="69">
        <v>943</v>
      </c>
    </row>
    <row r="30" spans="1:6" ht="15" customHeight="1" x14ac:dyDescent="0.2">
      <c r="A30" s="83"/>
      <c r="B30" s="17"/>
      <c r="C30" s="15" t="s">
        <v>22</v>
      </c>
      <c r="D30" s="16" t="s">
        <v>104</v>
      </c>
      <c r="E30" s="41">
        <f t="shared" si="0"/>
        <v>1117.8</v>
      </c>
      <c r="F30" s="71">
        <v>1035</v>
      </c>
    </row>
    <row r="31" spans="1:6" ht="15" customHeight="1" x14ac:dyDescent="0.2">
      <c r="A31" s="83"/>
      <c r="B31" s="17"/>
      <c r="C31" s="15" t="s">
        <v>23</v>
      </c>
      <c r="D31" s="16" t="s">
        <v>105</v>
      </c>
      <c r="E31" s="41">
        <f t="shared" si="0"/>
        <v>1217.1600000000001</v>
      </c>
      <c r="F31" s="72">
        <v>1127</v>
      </c>
    </row>
    <row r="32" spans="1:6" ht="15" customHeight="1" x14ac:dyDescent="0.2">
      <c r="A32" s="83" t="s">
        <v>25</v>
      </c>
      <c r="B32" s="14"/>
      <c r="C32" s="15" t="s">
        <v>10</v>
      </c>
      <c r="D32" s="16" t="s">
        <v>106</v>
      </c>
      <c r="E32" s="41">
        <f t="shared" si="0"/>
        <v>569.16</v>
      </c>
      <c r="F32" s="69">
        <v>527</v>
      </c>
    </row>
    <row r="33" spans="1:6" ht="15" customHeight="1" x14ac:dyDescent="0.2">
      <c r="A33" s="83"/>
      <c r="B33" s="14"/>
      <c r="C33" s="15" t="s">
        <v>11</v>
      </c>
      <c r="D33" s="16" t="s">
        <v>107</v>
      </c>
      <c r="E33" s="41">
        <f t="shared" si="0"/>
        <v>596.16</v>
      </c>
      <c r="F33" s="69">
        <v>552</v>
      </c>
    </row>
    <row r="34" spans="1:6" ht="15" customHeight="1" x14ac:dyDescent="0.2">
      <c r="A34" s="83"/>
      <c r="B34" s="17"/>
      <c r="C34" s="15" t="s">
        <v>12</v>
      </c>
      <c r="D34" s="16" t="s">
        <v>108</v>
      </c>
      <c r="E34" s="41">
        <f t="shared" si="0"/>
        <v>621</v>
      </c>
      <c r="F34" s="69">
        <v>575</v>
      </c>
    </row>
    <row r="35" spans="1:6" ht="15" customHeight="1" x14ac:dyDescent="0.2">
      <c r="A35" s="83"/>
      <c r="B35" s="17" t="s">
        <v>13</v>
      </c>
      <c r="C35" s="15" t="s">
        <v>14</v>
      </c>
      <c r="D35" s="16" t="s">
        <v>109</v>
      </c>
      <c r="E35" s="41">
        <f t="shared" si="0"/>
        <v>683.64</v>
      </c>
      <c r="F35" s="69">
        <v>633</v>
      </c>
    </row>
    <row r="36" spans="1:6" ht="15" customHeight="1" x14ac:dyDescent="0.2">
      <c r="A36" s="83"/>
      <c r="B36" s="18" t="s">
        <v>26</v>
      </c>
      <c r="C36" s="15" t="s">
        <v>16</v>
      </c>
      <c r="D36" s="16" t="s">
        <v>110</v>
      </c>
      <c r="E36" s="41">
        <f t="shared" si="0"/>
        <v>733.32</v>
      </c>
      <c r="F36" s="69">
        <v>679</v>
      </c>
    </row>
    <row r="37" spans="1:6" ht="15" customHeight="1" x14ac:dyDescent="0.2">
      <c r="A37" s="83"/>
      <c r="B37" s="17"/>
      <c r="C37" s="15" t="s">
        <v>18</v>
      </c>
      <c r="D37" s="16" t="s">
        <v>111</v>
      </c>
      <c r="E37" s="41">
        <f t="shared" si="0"/>
        <v>900.72</v>
      </c>
      <c r="F37" s="69">
        <v>834</v>
      </c>
    </row>
    <row r="38" spans="1:6" ht="15" customHeight="1" x14ac:dyDescent="0.2">
      <c r="A38" s="83"/>
      <c r="B38" s="17"/>
      <c r="C38" s="15" t="s">
        <v>19</v>
      </c>
      <c r="D38" s="16" t="s">
        <v>112</v>
      </c>
      <c r="E38" s="41">
        <f t="shared" si="0"/>
        <v>1018.44</v>
      </c>
      <c r="F38" s="69">
        <v>943</v>
      </c>
    </row>
    <row r="39" spans="1:6" ht="15" customHeight="1" x14ac:dyDescent="0.2">
      <c r="A39" s="83"/>
      <c r="B39" s="17"/>
      <c r="C39" s="15" t="s">
        <v>20</v>
      </c>
      <c r="D39" s="16" t="s">
        <v>113</v>
      </c>
      <c r="E39" s="41">
        <f t="shared" si="0"/>
        <v>1130.76</v>
      </c>
      <c r="F39" s="72">
        <v>1047</v>
      </c>
    </row>
    <row r="40" spans="1:6" ht="15" customHeight="1" x14ac:dyDescent="0.2">
      <c r="A40" s="83"/>
      <c r="B40" s="17"/>
      <c r="C40" s="15" t="s">
        <v>21</v>
      </c>
      <c r="D40" s="16" t="s">
        <v>114</v>
      </c>
      <c r="E40" s="41">
        <f t="shared" si="0"/>
        <v>1236.5999999999999</v>
      </c>
      <c r="F40" s="72">
        <v>1145</v>
      </c>
    </row>
    <row r="41" spans="1:6" ht="15" customHeight="1" x14ac:dyDescent="0.2">
      <c r="A41" s="83"/>
      <c r="B41" s="17"/>
      <c r="C41" s="15" t="s">
        <v>22</v>
      </c>
      <c r="D41" s="16" t="s">
        <v>115</v>
      </c>
      <c r="E41" s="41">
        <f t="shared" si="0"/>
        <v>1354.32</v>
      </c>
      <c r="F41" s="72">
        <v>1254</v>
      </c>
    </row>
    <row r="42" spans="1:6" ht="15" customHeight="1" x14ac:dyDescent="0.2">
      <c r="A42" s="83"/>
      <c r="B42" s="17"/>
      <c r="C42" s="15" t="s">
        <v>23</v>
      </c>
      <c r="D42" s="16" t="s">
        <v>116</v>
      </c>
      <c r="E42" s="41">
        <f t="shared" si="0"/>
        <v>1460.16</v>
      </c>
      <c r="F42" s="72">
        <v>1352</v>
      </c>
    </row>
    <row r="43" spans="1:6" s="11" customFormat="1" ht="18" customHeight="1" thickBot="1" x14ac:dyDescent="0.25">
      <c r="A43" s="77" t="s">
        <v>27</v>
      </c>
      <c r="B43" s="78"/>
      <c r="C43" s="78"/>
      <c r="D43" s="79"/>
      <c r="E43" s="41"/>
      <c r="F43" s="52"/>
    </row>
    <row r="44" spans="1:6" ht="15" customHeight="1" x14ac:dyDescent="0.2">
      <c r="A44" s="83" t="s">
        <v>28</v>
      </c>
      <c r="B44" s="14"/>
      <c r="C44" s="15" t="s">
        <v>10</v>
      </c>
      <c r="D44" s="16" t="s">
        <v>117</v>
      </c>
      <c r="E44" s="41">
        <f t="shared" si="0"/>
        <v>410.4</v>
      </c>
      <c r="F44" s="53">
        <v>380</v>
      </c>
    </row>
    <row r="45" spans="1:6" ht="15" customHeight="1" x14ac:dyDescent="0.2">
      <c r="A45" s="83"/>
      <c r="B45" s="14"/>
      <c r="C45" s="15" t="s">
        <v>11</v>
      </c>
      <c r="D45" s="16" t="s">
        <v>118</v>
      </c>
      <c r="E45" s="41">
        <f t="shared" si="0"/>
        <v>435.24</v>
      </c>
      <c r="F45" s="54">
        <v>403</v>
      </c>
    </row>
    <row r="46" spans="1:6" ht="15" customHeight="1" x14ac:dyDescent="0.2">
      <c r="A46" s="83"/>
      <c r="B46" s="17"/>
      <c r="C46" s="15" t="s">
        <v>12</v>
      </c>
      <c r="D46" s="16" t="s">
        <v>119</v>
      </c>
      <c r="E46" s="41">
        <f t="shared" si="0"/>
        <v>466.56</v>
      </c>
      <c r="F46" s="54">
        <v>432</v>
      </c>
    </row>
    <row r="47" spans="1:6" ht="18" customHeight="1" x14ac:dyDescent="0.2">
      <c r="A47" s="83"/>
      <c r="B47" s="17" t="s">
        <v>13</v>
      </c>
      <c r="C47" s="15" t="s">
        <v>14</v>
      </c>
      <c r="D47" s="16" t="s">
        <v>120</v>
      </c>
      <c r="E47" s="41">
        <f t="shared" si="0"/>
        <v>521.64</v>
      </c>
      <c r="F47" s="54">
        <v>483</v>
      </c>
    </row>
    <row r="48" spans="1:6" ht="15" customHeight="1" x14ac:dyDescent="0.2">
      <c r="A48" s="83"/>
      <c r="B48" s="18" t="s">
        <v>29</v>
      </c>
      <c r="C48" s="15" t="s">
        <v>16</v>
      </c>
      <c r="D48" s="16" t="s">
        <v>121</v>
      </c>
      <c r="E48" s="41">
        <f t="shared" si="0"/>
        <v>565.91999999999996</v>
      </c>
      <c r="F48" s="54">
        <v>524</v>
      </c>
    </row>
    <row r="49" spans="1:6" ht="15" customHeight="1" x14ac:dyDescent="0.2">
      <c r="A49" s="83"/>
      <c r="B49" s="17" t="s">
        <v>17</v>
      </c>
      <c r="C49" s="15" t="s">
        <v>18</v>
      </c>
      <c r="D49" s="16" t="s">
        <v>122</v>
      </c>
      <c r="E49" s="41">
        <f t="shared" si="0"/>
        <v>720.36</v>
      </c>
      <c r="F49" s="54">
        <v>667</v>
      </c>
    </row>
    <row r="50" spans="1:6" ht="15" customHeight="1" x14ac:dyDescent="0.2">
      <c r="A50" s="83"/>
      <c r="B50" s="17"/>
      <c r="C50" s="15" t="s">
        <v>19</v>
      </c>
      <c r="D50" s="16" t="s">
        <v>123</v>
      </c>
      <c r="E50" s="41">
        <f t="shared" si="0"/>
        <v>819.72</v>
      </c>
      <c r="F50" s="54">
        <v>759</v>
      </c>
    </row>
    <row r="51" spans="1:6" ht="15" customHeight="1" x14ac:dyDescent="0.2">
      <c r="A51" s="83"/>
      <c r="B51" s="17"/>
      <c r="C51" s="15" t="s">
        <v>20</v>
      </c>
      <c r="D51" s="16" t="s">
        <v>124</v>
      </c>
      <c r="E51" s="41">
        <f t="shared" si="0"/>
        <v>919.08</v>
      </c>
      <c r="F51" s="54">
        <v>851</v>
      </c>
    </row>
    <row r="52" spans="1:6" ht="15" customHeight="1" x14ac:dyDescent="0.2">
      <c r="A52" s="83"/>
      <c r="B52" s="17"/>
      <c r="C52" s="15" t="s">
        <v>21</v>
      </c>
      <c r="D52" s="16" t="s">
        <v>125</v>
      </c>
      <c r="E52" s="41">
        <f t="shared" si="0"/>
        <v>1018.44</v>
      </c>
      <c r="F52" s="54">
        <v>943</v>
      </c>
    </row>
    <row r="53" spans="1:6" ht="15" customHeight="1" x14ac:dyDescent="0.2">
      <c r="A53" s="83"/>
      <c r="B53" s="17"/>
      <c r="C53" s="15" t="s">
        <v>22</v>
      </c>
      <c r="D53" s="16" t="s">
        <v>126</v>
      </c>
      <c r="E53" s="41">
        <f t="shared" si="0"/>
        <v>1117.8</v>
      </c>
      <c r="F53" s="54">
        <v>1035</v>
      </c>
    </row>
    <row r="54" spans="1:6" ht="15" customHeight="1" x14ac:dyDescent="0.2">
      <c r="A54" s="83"/>
      <c r="B54" s="17"/>
      <c r="C54" s="15" t="s">
        <v>23</v>
      </c>
      <c r="D54" s="16" t="s">
        <v>127</v>
      </c>
      <c r="E54" s="41">
        <f t="shared" si="0"/>
        <v>1217.1600000000001</v>
      </c>
      <c r="F54" s="54">
        <v>1127</v>
      </c>
    </row>
    <row r="55" spans="1:6" ht="15" customHeight="1" thickBot="1" x14ac:dyDescent="0.25">
      <c r="A55" s="83"/>
      <c r="B55" s="17"/>
      <c r="C55" s="15" t="s">
        <v>24</v>
      </c>
      <c r="D55" s="16" t="s">
        <v>128</v>
      </c>
      <c r="E55" s="41">
        <f t="shared" si="0"/>
        <v>1316.52</v>
      </c>
      <c r="F55" s="55">
        <v>1219</v>
      </c>
    </row>
    <row r="56" spans="1:6" ht="15" customHeight="1" x14ac:dyDescent="0.2">
      <c r="A56" s="83" t="s">
        <v>30</v>
      </c>
      <c r="B56" s="17"/>
      <c r="C56" s="15" t="s">
        <v>10</v>
      </c>
      <c r="D56" s="36" t="s">
        <v>129</v>
      </c>
      <c r="E56" s="41">
        <f t="shared" si="0"/>
        <v>569.16</v>
      </c>
      <c r="F56" s="53">
        <v>527</v>
      </c>
    </row>
    <row r="57" spans="1:6" ht="15" customHeight="1" x14ac:dyDescent="0.2">
      <c r="A57" s="83"/>
      <c r="B57" s="17"/>
      <c r="C57" s="15" t="s">
        <v>11</v>
      </c>
      <c r="D57" s="36" t="s">
        <v>130</v>
      </c>
      <c r="E57" s="41">
        <f t="shared" si="0"/>
        <v>596.16</v>
      </c>
      <c r="F57" s="54">
        <v>552</v>
      </c>
    </row>
    <row r="58" spans="1:6" ht="15" customHeight="1" x14ac:dyDescent="0.2">
      <c r="A58" s="83"/>
      <c r="B58" s="17" t="s">
        <v>13</v>
      </c>
      <c r="C58" s="15" t="s">
        <v>12</v>
      </c>
      <c r="D58" s="36" t="s">
        <v>131</v>
      </c>
      <c r="E58" s="41">
        <f t="shared" si="0"/>
        <v>621</v>
      </c>
      <c r="F58" s="54">
        <v>575</v>
      </c>
    </row>
    <row r="59" spans="1:6" ht="15" customHeight="1" x14ac:dyDescent="0.2">
      <c r="A59" s="83"/>
      <c r="B59" s="17" t="s">
        <v>26</v>
      </c>
      <c r="C59" s="15" t="s">
        <v>14</v>
      </c>
      <c r="D59" s="36" t="s">
        <v>132</v>
      </c>
      <c r="E59" s="41">
        <f t="shared" si="0"/>
        <v>683.64</v>
      </c>
      <c r="F59" s="54">
        <v>633</v>
      </c>
    </row>
    <row r="60" spans="1:6" ht="15" customHeight="1" x14ac:dyDescent="0.2">
      <c r="A60" s="83"/>
      <c r="B60" s="17"/>
      <c r="C60" s="15" t="s">
        <v>16</v>
      </c>
      <c r="D60" s="36" t="s">
        <v>133</v>
      </c>
      <c r="E60" s="41">
        <f t="shared" si="0"/>
        <v>733.32</v>
      </c>
      <c r="F60" s="54">
        <v>679</v>
      </c>
    </row>
    <row r="61" spans="1:6" ht="15" customHeight="1" x14ac:dyDescent="0.2">
      <c r="A61" s="83"/>
      <c r="B61" s="17"/>
      <c r="C61" s="15" t="s">
        <v>18</v>
      </c>
      <c r="D61" s="36" t="s">
        <v>134</v>
      </c>
      <c r="E61" s="41">
        <f t="shared" si="0"/>
        <v>900.72</v>
      </c>
      <c r="F61" s="54">
        <v>834</v>
      </c>
    </row>
    <row r="62" spans="1:6" ht="15" customHeight="1" x14ac:dyDescent="0.2">
      <c r="A62" s="83"/>
      <c r="B62" s="17"/>
      <c r="C62" s="15" t="s">
        <v>19</v>
      </c>
      <c r="D62" s="36" t="s">
        <v>135</v>
      </c>
      <c r="E62" s="41">
        <f t="shared" si="0"/>
        <v>1018.44</v>
      </c>
      <c r="F62" s="54">
        <v>943</v>
      </c>
    </row>
    <row r="63" spans="1:6" ht="15" customHeight="1" x14ac:dyDescent="0.2">
      <c r="A63" s="83"/>
      <c r="B63" s="17"/>
      <c r="C63" s="15" t="s">
        <v>20</v>
      </c>
      <c r="D63" s="36" t="s">
        <v>136</v>
      </c>
      <c r="E63" s="41">
        <f t="shared" si="0"/>
        <v>1130.76</v>
      </c>
      <c r="F63" s="54">
        <v>1047</v>
      </c>
    </row>
    <row r="64" spans="1:6" ht="15" customHeight="1" x14ac:dyDescent="0.2">
      <c r="A64" s="83"/>
      <c r="B64" s="17"/>
      <c r="C64" s="15" t="s">
        <v>21</v>
      </c>
      <c r="D64" s="36" t="s">
        <v>137</v>
      </c>
      <c r="E64" s="41">
        <f t="shared" si="0"/>
        <v>1236.5999999999999</v>
      </c>
      <c r="F64" s="54">
        <v>1145</v>
      </c>
    </row>
    <row r="65" spans="1:6" ht="15" customHeight="1" x14ac:dyDescent="0.2">
      <c r="A65" s="83"/>
      <c r="B65" s="17"/>
      <c r="C65" s="15" t="s">
        <v>22</v>
      </c>
      <c r="D65" s="36" t="s">
        <v>138</v>
      </c>
      <c r="E65" s="41">
        <f t="shared" si="0"/>
        <v>1354.32</v>
      </c>
      <c r="F65" s="54">
        <v>1254</v>
      </c>
    </row>
    <row r="66" spans="1:6" ht="15" customHeight="1" x14ac:dyDescent="0.2">
      <c r="A66" s="83"/>
      <c r="B66" s="17"/>
      <c r="C66" s="15" t="s">
        <v>23</v>
      </c>
      <c r="D66" s="36" t="s">
        <v>139</v>
      </c>
      <c r="E66" s="41">
        <f t="shared" si="0"/>
        <v>1460.16</v>
      </c>
      <c r="F66" s="54">
        <v>1352</v>
      </c>
    </row>
    <row r="67" spans="1:6" ht="15" customHeight="1" thickBot="1" x14ac:dyDescent="0.25">
      <c r="A67" s="83"/>
      <c r="B67" s="17"/>
      <c r="C67" s="15" t="s">
        <v>24</v>
      </c>
      <c r="D67" s="36" t="s">
        <v>140</v>
      </c>
      <c r="E67" s="41">
        <f t="shared" si="0"/>
        <v>1564.92</v>
      </c>
      <c r="F67" s="55">
        <v>1449</v>
      </c>
    </row>
    <row r="68" spans="1:6" ht="18" customHeight="1" thickBot="1" x14ac:dyDescent="0.25">
      <c r="A68" s="80" t="s">
        <v>31</v>
      </c>
      <c r="B68" s="81"/>
      <c r="C68" s="81"/>
      <c r="D68" s="82"/>
      <c r="E68" s="41"/>
      <c r="F68" s="56"/>
    </row>
    <row r="69" spans="1:6" ht="15" customHeight="1" x14ac:dyDescent="0.2">
      <c r="A69" s="83" t="s">
        <v>32</v>
      </c>
      <c r="B69" s="14"/>
      <c r="C69" s="15" t="s">
        <v>10</v>
      </c>
      <c r="D69" s="16" t="s">
        <v>141</v>
      </c>
      <c r="E69" s="41">
        <f t="shared" si="0"/>
        <v>271.08</v>
      </c>
      <c r="F69" s="57">
        <v>251</v>
      </c>
    </row>
    <row r="70" spans="1:6" ht="15" customHeight="1" x14ac:dyDescent="0.2">
      <c r="A70" s="83"/>
      <c r="B70" s="14"/>
      <c r="C70" s="15" t="s">
        <v>11</v>
      </c>
      <c r="D70" s="16" t="s">
        <v>142</v>
      </c>
      <c r="E70" s="41">
        <f t="shared" si="0"/>
        <v>279.72000000000003</v>
      </c>
      <c r="F70" s="58">
        <v>259</v>
      </c>
    </row>
    <row r="71" spans="1:6" ht="15" customHeight="1" x14ac:dyDescent="0.2">
      <c r="A71" s="83"/>
      <c r="B71" s="17"/>
      <c r="C71" s="15" t="s">
        <v>12</v>
      </c>
      <c r="D71" s="16" t="s">
        <v>143</v>
      </c>
      <c r="E71" s="41">
        <f t="shared" si="0"/>
        <v>307.8</v>
      </c>
      <c r="F71" s="58">
        <v>285</v>
      </c>
    </row>
    <row r="72" spans="1:6" ht="18" customHeight="1" x14ac:dyDescent="0.2">
      <c r="A72" s="83"/>
      <c r="B72" s="17" t="s">
        <v>13</v>
      </c>
      <c r="C72" s="15" t="s">
        <v>14</v>
      </c>
      <c r="D72" s="16" t="s">
        <v>144</v>
      </c>
      <c r="E72" s="41">
        <f t="shared" si="0"/>
        <v>341.28</v>
      </c>
      <c r="F72" s="58">
        <v>316</v>
      </c>
    </row>
    <row r="73" spans="1:6" ht="15" customHeight="1" x14ac:dyDescent="0.2">
      <c r="A73" s="83"/>
      <c r="B73" s="18" t="s">
        <v>15</v>
      </c>
      <c r="C73" s="15" t="s">
        <v>16</v>
      </c>
      <c r="D73" s="16" t="s">
        <v>145</v>
      </c>
      <c r="E73" s="41">
        <f t="shared" si="0"/>
        <v>372.6</v>
      </c>
      <c r="F73" s="58">
        <v>345</v>
      </c>
    </row>
    <row r="74" spans="1:6" ht="15" customHeight="1" x14ac:dyDescent="0.2">
      <c r="A74" s="83"/>
      <c r="B74" s="17" t="s">
        <v>17</v>
      </c>
      <c r="C74" s="15" t="s">
        <v>18</v>
      </c>
      <c r="D74" s="16" t="s">
        <v>146</v>
      </c>
      <c r="E74" s="41">
        <f t="shared" si="0"/>
        <v>471.96</v>
      </c>
      <c r="F74" s="58">
        <v>437</v>
      </c>
    </row>
    <row r="75" spans="1:6" ht="15" customHeight="1" x14ac:dyDescent="0.2">
      <c r="A75" s="83"/>
      <c r="B75" s="17"/>
      <c r="C75" s="15" t="s">
        <v>19</v>
      </c>
      <c r="D75" s="16" t="s">
        <v>147</v>
      </c>
      <c r="E75" s="41">
        <f t="shared" si="0"/>
        <v>536.76</v>
      </c>
      <c r="F75" s="58">
        <v>497</v>
      </c>
    </row>
    <row r="76" spans="1:6" ht="15" customHeight="1" x14ac:dyDescent="0.2">
      <c r="A76" s="83"/>
      <c r="B76" s="17"/>
      <c r="C76" s="15" t="s">
        <v>20</v>
      </c>
      <c r="D76" s="16" t="s">
        <v>148</v>
      </c>
      <c r="E76" s="41">
        <f t="shared" si="0"/>
        <v>600.48</v>
      </c>
      <c r="F76" s="58">
        <v>556</v>
      </c>
    </row>
    <row r="77" spans="1:6" ht="15" customHeight="1" x14ac:dyDescent="0.2">
      <c r="A77" s="83"/>
      <c r="B77" s="17"/>
      <c r="C77" s="15" t="s">
        <v>21</v>
      </c>
      <c r="D77" s="16" t="s">
        <v>149</v>
      </c>
      <c r="E77" s="41">
        <f t="shared" si="0"/>
        <v>670.68</v>
      </c>
      <c r="F77" s="58">
        <v>621</v>
      </c>
    </row>
    <row r="78" spans="1:6" ht="15" customHeight="1" x14ac:dyDescent="0.2">
      <c r="A78" s="83"/>
      <c r="B78" s="17"/>
      <c r="C78" s="15" t="s">
        <v>22</v>
      </c>
      <c r="D78" s="16" t="s">
        <v>150</v>
      </c>
      <c r="E78" s="41">
        <f t="shared" si="0"/>
        <v>734.4</v>
      </c>
      <c r="F78" s="58">
        <v>680</v>
      </c>
    </row>
    <row r="79" spans="1:6" ht="15" customHeight="1" x14ac:dyDescent="0.2">
      <c r="A79" s="83"/>
      <c r="B79" s="17"/>
      <c r="C79" s="15" t="s">
        <v>23</v>
      </c>
      <c r="D79" s="16" t="s">
        <v>151</v>
      </c>
      <c r="E79" s="41">
        <f t="shared" si="0"/>
        <v>798.12</v>
      </c>
      <c r="F79" s="58">
        <v>739</v>
      </c>
    </row>
    <row r="80" spans="1:6" ht="15" customHeight="1" thickBot="1" x14ac:dyDescent="0.25">
      <c r="A80" s="83"/>
      <c r="B80" s="17"/>
      <c r="C80" s="15" t="s">
        <v>24</v>
      </c>
      <c r="D80" s="16" t="s">
        <v>152</v>
      </c>
      <c r="E80" s="41">
        <f t="shared" si="0"/>
        <v>862.92</v>
      </c>
      <c r="F80" s="59">
        <v>799</v>
      </c>
    </row>
    <row r="81" spans="1:6" ht="15" customHeight="1" x14ac:dyDescent="0.2">
      <c r="A81" s="83" t="s">
        <v>33</v>
      </c>
      <c r="B81" s="17"/>
      <c r="C81" s="15" t="s">
        <v>10</v>
      </c>
      <c r="D81" s="16" t="s">
        <v>153</v>
      </c>
      <c r="E81" s="41">
        <f t="shared" si="0"/>
        <v>428.76</v>
      </c>
      <c r="F81" s="57">
        <v>397</v>
      </c>
    </row>
    <row r="82" spans="1:6" ht="15" customHeight="1" x14ac:dyDescent="0.2">
      <c r="A82" s="83"/>
      <c r="B82" s="17"/>
      <c r="C82" s="15" t="s">
        <v>11</v>
      </c>
      <c r="D82" s="16" t="s">
        <v>154</v>
      </c>
      <c r="E82" s="41">
        <f t="shared" si="0"/>
        <v>447.12</v>
      </c>
      <c r="F82" s="58">
        <v>414</v>
      </c>
    </row>
    <row r="83" spans="1:6" ht="15" customHeight="1" x14ac:dyDescent="0.2">
      <c r="A83" s="83"/>
      <c r="B83" s="17" t="s">
        <v>13</v>
      </c>
      <c r="C83" s="15" t="s">
        <v>12</v>
      </c>
      <c r="D83" s="16" t="s">
        <v>155</v>
      </c>
      <c r="E83" s="41">
        <f t="shared" si="0"/>
        <v>461.16</v>
      </c>
      <c r="F83" s="58">
        <v>427</v>
      </c>
    </row>
    <row r="84" spans="1:6" ht="15" customHeight="1" x14ac:dyDescent="0.2">
      <c r="A84" s="83"/>
      <c r="B84" s="17" t="s">
        <v>26</v>
      </c>
      <c r="C84" s="15" t="s">
        <v>14</v>
      </c>
      <c r="D84" s="16" t="s">
        <v>156</v>
      </c>
      <c r="E84" s="41">
        <f t="shared" si="0"/>
        <v>492.48</v>
      </c>
      <c r="F84" s="58">
        <v>456</v>
      </c>
    </row>
    <row r="85" spans="1:6" ht="15" customHeight="1" x14ac:dyDescent="0.2">
      <c r="A85" s="83"/>
      <c r="B85" s="17"/>
      <c r="C85" s="15" t="s">
        <v>16</v>
      </c>
      <c r="D85" s="16" t="s">
        <v>157</v>
      </c>
      <c r="E85" s="41">
        <f t="shared" si="0"/>
        <v>541.08000000000004</v>
      </c>
      <c r="F85" s="58">
        <v>501</v>
      </c>
    </row>
    <row r="86" spans="1:6" ht="15" customHeight="1" x14ac:dyDescent="0.2">
      <c r="A86" s="83"/>
      <c r="B86" s="17"/>
      <c r="C86" s="15" t="s">
        <v>18</v>
      </c>
      <c r="D86" s="16" t="s">
        <v>158</v>
      </c>
      <c r="E86" s="41">
        <f t="shared" ref="E86:E147" si="1">(F86*8%)+F86</f>
        <v>630.72</v>
      </c>
      <c r="F86" s="58">
        <v>584</v>
      </c>
    </row>
    <row r="87" spans="1:6" ht="15" customHeight="1" x14ac:dyDescent="0.2">
      <c r="A87" s="83"/>
      <c r="B87" s="17"/>
      <c r="C87" s="15" t="s">
        <v>19</v>
      </c>
      <c r="D87" s="16" t="s">
        <v>159</v>
      </c>
      <c r="E87" s="41">
        <f t="shared" si="1"/>
        <v>719.28</v>
      </c>
      <c r="F87" s="58">
        <v>666</v>
      </c>
    </row>
    <row r="88" spans="1:6" ht="15" customHeight="1" x14ac:dyDescent="0.2">
      <c r="A88" s="83"/>
      <c r="B88" s="17"/>
      <c r="C88" s="15" t="s">
        <v>20</v>
      </c>
      <c r="D88" s="16" t="s">
        <v>160</v>
      </c>
      <c r="E88" s="41">
        <f t="shared" si="1"/>
        <v>760.32</v>
      </c>
      <c r="F88" s="58">
        <v>704</v>
      </c>
    </row>
    <row r="89" spans="1:6" ht="15" customHeight="1" x14ac:dyDescent="0.2">
      <c r="A89" s="83"/>
      <c r="B89" s="17"/>
      <c r="C89" s="15" t="s">
        <v>21</v>
      </c>
      <c r="D89" s="16" t="s">
        <v>161</v>
      </c>
      <c r="E89" s="41">
        <f t="shared" si="1"/>
        <v>849.96</v>
      </c>
      <c r="F89" s="58">
        <v>787</v>
      </c>
    </row>
    <row r="90" spans="1:6" ht="15" customHeight="1" x14ac:dyDescent="0.2">
      <c r="A90" s="83"/>
      <c r="B90" s="17"/>
      <c r="C90" s="15" t="s">
        <v>22</v>
      </c>
      <c r="D90" s="16" t="s">
        <v>162</v>
      </c>
      <c r="E90" s="41">
        <f t="shared" si="1"/>
        <v>932.04</v>
      </c>
      <c r="F90" s="58">
        <v>863</v>
      </c>
    </row>
    <row r="91" spans="1:6" ht="15" customHeight="1" x14ac:dyDescent="0.2">
      <c r="A91" s="83"/>
      <c r="B91" s="17"/>
      <c r="C91" s="15" t="s">
        <v>23</v>
      </c>
      <c r="D91" s="16" t="s">
        <v>163</v>
      </c>
      <c r="E91" s="41">
        <f t="shared" si="1"/>
        <v>1016.28</v>
      </c>
      <c r="F91" s="58">
        <v>941</v>
      </c>
    </row>
    <row r="92" spans="1:6" ht="15" customHeight="1" thickBot="1" x14ac:dyDescent="0.25">
      <c r="A92" s="83"/>
      <c r="B92" s="17"/>
      <c r="C92" s="15" t="s">
        <v>24</v>
      </c>
      <c r="D92" s="16" t="s">
        <v>164</v>
      </c>
      <c r="E92" s="41">
        <f t="shared" si="1"/>
        <v>1099.44</v>
      </c>
      <c r="F92" s="59">
        <v>1018</v>
      </c>
    </row>
    <row r="93" spans="1:6" ht="18" customHeight="1" thickBot="1" x14ac:dyDescent="0.25">
      <c r="A93" s="38" t="s">
        <v>247</v>
      </c>
      <c r="B93" s="39"/>
      <c r="C93" s="39"/>
      <c r="D93" s="40"/>
      <c r="E93" s="41"/>
      <c r="F93" s="52"/>
    </row>
    <row r="94" spans="1:6" ht="15" customHeight="1" x14ac:dyDescent="0.2">
      <c r="A94" s="83" t="s">
        <v>34</v>
      </c>
      <c r="B94" s="14"/>
      <c r="C94" s="15" t="s">
        <v>10</v>
      </c>
      <c r="D94" s="16" t="s">
        <v>165</v>
      </c>
      <c r="E94" s="41">
        <f t="shared" si="1"/>
        <v>261.36</v>
      </c>
      <c r="F94" s="57">
        <v>242</v>
      </c>
    </row>
    <row r="95" spans="1:6" ht="15" customHeight="1" x14ac:dyDescent="0.2">
      <c r="A95" s="83"/>
      <c r="B95" s="14"/>
      <c r="C95" s="15" t="s">
        <v>11</v>
      </c>
      <c r="D95" s="16" t="s">
        <v>166</v>
      </c>
      <c r="E95" s="41">
        <f t="shared" si="1"/>
        <v>287.27999999999997</v>
      </c>
      <c r="F95" s="58">
        <v>266</v>
      </c>
    </row>
    <row r="96" spans="1:6" ht="15" customHeight="1" x14ac:dyDescent="0.2">
      <c r="A96" s="83"/>
      <c r="B96" s="17"/>
      <c r="C96" s="15" t="s">
        <v>12</v>
      </c>
      <c r="D96" s="16" t="s">
        <v>167</v>
      </c>
      <c r="E96" s="41">
        <f t="shared" si="1"/>
        <v>287.27999999999997</v>
      </c>
      <c r="F96" s="58">
        <v>266</v>
      </c>
    </row>
    <row r="97" spans="1:6" ht="18" customHeight="1" x14ac:dyDescent="0.2">
      <c r="A97" s="83"/>
      <c r="B97" s="17" t="s">
        <v>13</v>
      </c>
      <c r="C97" s="15" t="s">
        <v>14</v>
      </c>
      <c r="D97" s="16" t="s">
        <v>168</v>
      </c>
      <c r="E97" s="41">
        <f t="shared" si="1"/>
        <v>317.52</v>
      </c>
      <c r="F97" s="58">
        <v>294</v>
      </c>
    </row>
    <row r="98" spans="1:6" ht="15" customHeight="1" x14ac:dyDescent="0.2">
      <c r="A98" s="83"/>
      <c r="B98" s="18" t="s">
        <v>15</v>
      </c>
      <c r="C98" s="15" t="s">
        <v>16</v>
      </c>
      <c r="D98" s="16" t="s">
        <v>169</v>
      </c>
      <c r="E98" s="41">
        <f t="shared" si="1"/>
        <v>345.6</v>
      </c>
      <c r="F98" s="58">
        <v>320</v>
      </c>
    </row>
    <row r="99" spans="1:6" ht="15" customHeight="1" x14ac:dyDescent="0.2">
      <c r="A99" s="83"/>
      <c r="B99" s="17" t="s">
        <v>17</v>
      </c>
      <c r="C99" s="15" t="s">
        <v>18</v>
      </c>
      <c r="D99" s="16" t="s">
        <v>170</v>
      </c>
      <c r="E99" s="41">
        <f t="shared" si="1"/>
        <v>436.32</v>
      </c>
      <c r="F99" s="58">
        <v>404</v>
      </c>
    </row>
    <row r="100" spans="1:6" ht="15" customHeight="1" x14ac:dyDescent="0.2">
      <c r="A100" s="83"/>
      <c r="B100" s="17"/>
      <c r="C100" s="15" t="s">
        <v>19</v>
      </c>
      <c r="D100" s="16" t="s">
        <v>171</v>
      </c>
      <c r="E100" s="41">
        <f t="shared" si="1"/>
        <v>495.72</v>
      </c>
      <c r="F100" s="58">
        <v>459</v>
      </c>
    </row>
    <row r="101" spans="1:6" ht="15" customHeight="1" x14ac:dyDescent="0.2">
      <c r="A101" s="83"/>
      <c r="B101" s="17"/>
      <c r="C101" s="15" t="s">
        <v>20</v>
      </c>
      <c r="D101" s="16" t="s">
        <v>172</v>
      </c>
      <c r="E101" s="41">
        <f t="shared" si="1"/>
        <v>554.04</v>
      </c>
      <c r="F101" s="58">
        <v>513</v>
      </c>
    </row>
    <row r="102" spans="1:6" ht="15" customHeight="1" x14ac:dyDescent="0.2">
      <c r="A102" s="83"/>
      <c r="B102" s="17"/>
      <c r="C102" s="15" t="s">
        <v>21</v>
      </c>
      <c r="D102" s="16" t="s">
        <v>173</v>
      </c>
      <c r="E102" s="41">
        <f t="shared" si="1"/>
        <v>616.67999999999995</v>
      </c>
      <c r="F102" s="58">
        <v>571</v>
      </c>
    </row>
    <row r="103" spans="1:6" ht="15" customHeight="1" x14ac:dyDescent="0.2">
      <c r="A103" s="83"/>
      <c r="B103" s="17"/>
      <c r="C103" s="15" t="s">
        <v>22</v>
      </c>
      <c r="D103" s="16" t="s">
        <v>174</v>
      </c>
      <c r="E103" s="41">
        <f t="shared" si="1"/>
        <v>677.16</v>
      </c>
      <c r="F103" s="58">
        <v>627</v>
      </c>
    </row>
    <row r="104" spans="1:6" ht="15" customHeight="1" x14ac:dyDescent="0.2">
      <c r="A104" s="83"/>
      <c r="B104" s="17"/>
      <c r="C104" s="15" t="s">
        <v>23</v>
      </c>
      <c r="D104" s="16" t="s">
        <v>175</v>
      </c>
      <c r="E104" s="41">
        <f t="shared" si="1"/>
        <v>734.4</v>
      </c>
      <c r="F104" s="58">
        <v>680</v>
      </c>
    </row>
    <row r="105" spans="1:6" ht="15" customHeight="1" thickBot="1" x14ac:dyDescent="0.25">
      <c r="A105" s="83"/>
      <c r="B105" s="17"/>
      <c r="C105" s="15" t="s">
        <v>24</v>
      </c>
      <c r="D105" s="16" t="s">
        <v>176</v>
      </c>
      <c r="E105" s="41">
        <f t="shared" si="1"/>
        <v>793.8</v>
      </c>
      <c r="F105" s="59">
        <v>735</v>
      </c>
    </row>
    <row r="106" spans="1:6" ht="15" customHeight="1" x14ac:dyDescent="0.2">
      <c r="A106" s="83" t="s">
        <v>35</v>
      </c>
      <c r="B106" s="17"/>
      <c r="C106" s="15" t="s">
        <v>10</v>
      </c>
      <c r="D106" s="16" t="s">
        <v>177</v>
      </c>
      <c r="E106" s="41">
        <f t="shared" si="1"/>
        <v>322.92</v>
      </c>
      <c r="F106" s="57">
        <v>299</v>
      </c>
    </row>
    <row r="107" spans="1:6" ht="15" customHeight="1" x14ac:dyDescent="0.2">
      <c r="A107" s="83"/>
      <c r="B107" s="17"/>
      <c r="C107" s="15" t="s">
        <v>11</v>
      </c>
      <c r="D107" s="16" t="s">
        <v>178</v>
      </c>
      <c r="E107" s="41">
        <f t="shared" si="1"/>
        <v>335.88</v>
      </c>
      <c r="F107" s="58">
        <v>311</v>
      </c>
    </row>
    <row r="108" spans="1:6" ht="15" customHeight="1" x14ac:dyDescent="0.2">
      <c r="A108" s="83"/>
      <c r="B108" s="17" t="s">
        <v>13</v>
      </c>
      <c r="C108" s="15" t="s">
        <v>12</v>
      </c>
      <c r="D108" s="16" t="s">
        <v>179</v>
      </c>
      <c r="E108" s="41">
        <f t="shared" si="1"/>
        <v>359.64</v>
      </c>
      <c r="F108" s="58">
        <v>333</v>
      </c>
    </row>
    <row r="109" spans="1:6" ht="15" customHeight="1" x14ac:dyDescent="0.2">
      <c r="A109" s="83"/>
      <c r="B109" s="17" t="s">
        <v>26</v>
      </c>
      <c r="C109" s="15" t="s">
        <v>14</v>
      </c>
      <c r="D109" s="16" t="s">
        <v>180</v>
      </c>
      <c r="E109" s="41">
        <f t="shared" si="1"/>
        <v>399.6</v>
      </c>
      <c r="F109" s="58">
        <v>370</v>
      </c>
    </row>
    <row r="110" spans="1:6" ht="15" customHeight="1" x14ac:dyDescent="0.2">
      <c r="A110" s="83"/>
      <c r="B110" s="17"/>
      <c r="C110" s="15" t="s">
        <v>16</v>
      </c>
      <c r="D110" s="16" t="s">
        <v>181</v>
      </c>
      <c r="E110" s="41">
        <f t="shared" si="1"/>
        <v>438.48</v>
      </c>
      <c r="F110" s="58">
        <v>406</v>
      </c>
    </row>
    <row r="111" spans="1:6" ht="15" customHeight="1" x14ac:dyDescent="0.2">
      <c r="A111" s="83"/>
      <c r="B111" s="17"/>
      <c r="C111" s="15" t="s">
        <v>18</v>
      </c>
      <c r="D111" s="16" t="s">
        <v>182</v>
      </c>
      <c r="E111" s="41">
        <f t="shared" si="1"/>
        <v>557.28</v>
      </c>
      <c r="F111" s="58">
        <v>516</v>
      </c>
    </row>
    <row r="112" spans="1:6" ht="15" customHeight="1" x14ac:dyDescent="0.2">
      <c r="A112" s="83"/>
      <c r="B112" s="17"/>
      <c r="C112" s="15" t="s">
        <v>19</v>
      </c>
      <c r="D112" s="16" t="s">
        <v>183</v>
      </c>
      <c r="E112" s="41">
        <f t="shared" si="1"/>
        <v>636.12</v>
      </c>
      <c r="F112" s="58">
        <v>589</v>
      </c>
    </row>
    <row r="113" spans="1:6" ht="15" customHeight="1" x14ac:dyDescent="0.2">
      <c r="A113" s="83"/>
      <c r="B113" s="17"/>
      <c r="C113" s="15" t="s">
        <v>20</v>
      </c>
      <c r="D113" s="16" t="s">
        <v>184</v>
      </c>
      <c r="E113" s="41">
        <f t="shared" si="1"/>
        <v>711.72</v>
      </c>
      <c r="F113" s="58">
        <v>659</v>
      </c>
    </row>
    <row r="114" spans="1:6" ht="15" customHeight="1" x14ac:dyDescent="0.2">
      <c r="A114" s="83"/>
      <c r="B114" s="17"/>
      <c r="C114" s="15" t="s">
        <v>21</v>
      </c>
      <c r="D114" s="16" t="s">
        <v>185</v>
      </c>
      <c r="E114" s="41">
        <f t="shared" si="1"/>
        <v>798.12</v>
      </c>
      <c r="F114" s="58">
        <v>739</v>
      </c>
    </row>
    <row r="115" spans="1:6" ht="15" customHeight="1" x14ac:dyDescent="0.2">
      <c r="A115" s="83"/>
      <c r="B115" s="17"/>
      <c r="C115" s="15" t="s">
        <v>22</v>
      </c>
      <c r="D115" s="16" t="s">
        <v>186</v>
      </c>
      <c r="E115" s="41">
        <f t="shared" si="1"/>
        <v>874.8</v>
      </c>
      <c r="F115" s="58">
        <v>810</v>
      </c>
    </row>
    <row r="116" spans="1:6" ht="15" customHeight="1" x14ac:dyDescent="0.2">
      <c r="A116" s="83"/>
      <c r="B116" s="17"/>
      <c r="C116" s="15" t="s">
        <v>23</v>
      </c>
      <c r="D116" s="16" t="s">
        <v>187</v>
      </c>
      <c r="E116" s="41">
        <f t="shared" si="1"/>
        <v>952.56</v>
      </c>
      <c r="F116" s="58">
        <v>882</v>
      </c>
    </row>
    <row r="117" spans="1:6" ht="15" customHeight="1" thickBot="1" x14ac:dyDescent="0.25">
      <c r="A117" s="83"/>
      <c r="B117" s="17"/>
      <c r="C117" s="15" t="s">
        <v>24</v>
      </c>
      <c r="D117" s="16" t="s">
        <v>188</v>
      </c>
      <c r="E117" s="41">
        <f t="shared" si="1"/>
        <v>1030.32</v>
      </c>
      <c r="F117" s="59">
        <v>954</v>
      </c>
    </row>
    <row r="118" spans="1:6" ht="18" customHeight="1" thickBot="1" x14ac:dyDescent="0.25">
      <c r="A118" s="88" t="s">
        <v>36</v>
      </c>
      <c r="B118" s="89"/>
      <c r="C118" s="89"/>
      <c r="D118" s="90"/>
      <c r="E118" s="41"/>
      <c r="F118" s="52"/>
    </row>
    <row r="119" spans="1:6" ht="15" customHeight="1" x14ac:dyDescent="0.2">
      <c r="A119" s="74" t="s">
        <v>37</v>
      </c>
      <c r="B119" s="17"/>
      <c r="C119" s="15" t="s">
        <v>12</v>
      </c>
      <c r="D119" s="16" t="s">
        <v>38</v>
      </c>
      <c r="E119" s="41">
        <f t="shared" si="1"/>
        <v>621</v>
      </c>
      <c r="F119" s="53">
        <v>575</v>
      </c>
    </row>
    <row r="120" spans="1:6" ht="15" customHeight="1" x14ac:dyDescent="0.2">
      <c r="A120" s="75"/>
      <c r="B120" s="17" t="s">
        <v>13</v>
      </c>
      <c r="C120" s="15" t="s">
        <v>14</v>
      </c>
      <c r="D120" s="16" t="s">
        <v>39</v>
      </c>
      <c r="E120" s="41">
        <f t="shared" si="1"/>
        <v>683.64</v>
      </c>
      <c r="F120" s="54">
        <v>633</v>
      </c>
    </row>
    <row r="121" spans="1:6" ht="15" customHeight="1" x14ac:dyDescent="0.2">
      <c r="A121" s="75"/>
      <c r="B121" s="17"/>
      <c r="C121" s="15" t="s">
        <v>16</v>
      </c>
      <c r="D121" s="16" t="s">
        <v>40</v>
      </c>
      <c r="E121" s="41">
        <f t="shared" si="1"/>
        <v>745.2</v>
      </c>
      <c r="F121" s="54">
        <v>690</v>
      </c>
    </row>
    <row r="122" spans="1:6" ht="18" customHeight="1" x14ac:dyDescent="0.2">
      <c r="A122" s="75"/>
      <c r="B122" s="17"/>
      <c r="C122" s="15" t="s">
        <v>18</v>
      </c>
      <c r="D122" s="16" t="s">
        <v>41</v>
      </c>
      <c r="E122" s="41">
        <f t="shared" si="1"/>
        <v>932.04</v>
      </c>
      <c r="F122" s="54">
        <v>863</v>
      </c>
    </row>
    <row r="123" spans="1:6" ht="15" customHeight="1" x14ac:dyDescent="0.2">
      <c r="A123" s="75"/>
      <c r="B123" s="17"/>
      <c r="C123" s="15" t="s">
        <v>19</v>
      </c>
      <c r="D123" s="16" t="s">
        <v>42</v>
      </c>
      <c r="E123" s="41">
        <f t="shared" si="1"/>
        <v>993.6</v>
      </c>
      <c r="F123" s="54">
        <v>920</v>
      </c>
    </row>
    <row r="124" spans="1:6" ht="15" customHeight="1" x14ac:dyDescent="0.2">
      <c r="A124" s="75"/>
      <c r="B124" s="17"/>
      <c r="C124" s="15" t="s">
        <v>20</v>
      </c>
      <c r="D124" s="16" t="s">
        <v>43</v>
      </c>
      <c r="E124" s="41">
        <f t="shared" si="1"/>
        <v>1056.24</v>
      </c>
      <c r="F124" s="54">
        <v>978</v>
      </c>
    </row>
    <row r="125" spans="1:6" ht="15" customHeight="1" x14ac:dyDescent="0.2">
      <c r="A125" s="75"/>
      <c r="B125" s="17"/>
      <c r="C125" s="15" t="s">
        <v>21</v>
      </c>
      <c r="D125" s="16" t="s">
        <v>44</v>
      </c>
      <c r="E125" s="41">
        <f t="shared" si="1"/>
        <v>1117.8</v>
      </c>
      <c r="F125" s="54">
        <v>1035</v>
      </c>
    </row>
    <row r="126" spans="1:6" ht="15" customHeight="1" thickBot="1" x14ac:dyDescent="0.25">
      <c r="A126" s="75"/>
      <c r="B126" s="17"/>
      <c r="C126" s="15" t="s">
        <v>22</v>
      </c>
      <c r="D126" s="16" t="s">
        <v>45</v>
      </c>
      <c r="E126" s="41">
        <f t="shared" si="1"/>
        <v>1128.5999999999999</v>
      </c>
      <c r="F126" s="55">
        <v>1045</v>
      </c>
    </row>
    <row r="127" spans="1:6" ht="18" customHeight="1" thickBot="1" x14ac:dyDescent="0.25">
      <c r="A127" s="103" t="s">
        <v>46</v>
      </c>
      <c r="B127" s="104"/>
      <c r="C127" s="104"/>
      <c r="D127" s="105"/>
      <c r="E127" s="41"/>
      <c r="F127" s="52"/>
    </row>
    <row r="128" spans="1:6" ht="15" customHeight="1" x14ac:dyDescent="0.2">
      <c r="A128" s="73" t="s">
        <v>47</v>
      </c>
      <c r="B128" s="17"/>
      <c r="C128" s="15" t="s">
        <v>12</v>
      </c>
      <c r="D128" s="16" t="s">
        <v>48</v>
      </c>
      <c r="E128" s="41">
        <f t="shared" si="1"/>
        <v>678.24</v>
      </c>
      <c r="F128" s="53">
        <v>628</v>
      </c>
    </row>
    <row r="129" spans="1:6" ht="15" customHeight="1" x14ac:dyDescent="0.2">
      <c r="A129" s="73"/>
      <c r="B129" s="17" t="s">
        <v>13</v>
      </c>
      <c r="C129" s="15" t="s">
        <v>14</v>
      </c>
      <c r="D129" s="16" t="s">
        <v>49</v>
      </c>
      <c r="E129" s="41">
        <f t="shared" si="1"/>
        <v>744.12</v>
      </c>
      <c r="F129" s="54">
        <v>689</v>
      </c>
    </row>
    <row r="130" spans="1:6" ht="15" customHeight="1" x14ac:dyDescent="0.2">
      <c r="A130" s="73"/>
      <c r="B130" s="17" t="s">
        <v>50</v>
      </c>
      <c r="C130" s="15" t="s">
        <v>16</v>
      </c>
      <c r="D130" s="16" t="s">
        <v>51</v>
      </c>
      <c r="E130" s="41">
        <f t="shared" si="1"/>
        <v>808.92</v>
      </c>
      <c r="F130" s="54">
        <v>749</v>
      </c>
    </row>
    <row r="131" spans="1:6" ht="18" customHeight="1" x14ac:dyDescent="0.2">
      <c r="A131" s="73"/>
      <c r="B131" s="17"/>
      <c r="C131" s="15" t="s">
        <v>18</v>
      </c>
      <c r="D131" s="16" t="s">
        <v>52</v>
      </c>
      <c r="E131" s="41">
        <f t="shared" si="1"/>
        <v>991.44</v>
      </c>
      <c r="F131" s="54">
        <v>918</v>
      </c>
    </row>
    <row r="132" spans="1:6" ht="15" customHeight="1" x14ac:dyDescent="0.2">
      <c r="A132" s="73"/>
      <c r="B132" s="17"/>
      <c r="C132" s="15" t="s">
        <v>19</v>
      </c>
      <c r="D132" s="16" t="s">
        <v>53</v>
      </c>
      <c r="E132" s="41">
        <f t="shared" si="1"/>
        <v>1109.1600000000001</v>
      </c>
      <c r="F132" s="54">
        <v>1027</v>
      </c>
    </row>
    <row r="133" spans="1:6" ht="15" customHeight="1" x14ac:dyDescent="0.2">
      <c r="A133" s="73"/>
      <c r="B133" s="17"/>
      <c r="C133" s="15" t="s">
        <v>20</v>
      </c>
      <c r="D133" s="16" t="s">
        <v>54</v>
      </c>
      <c r="E133" s="41">
        <f t="shared" si="1"/>
        <v>1213.92</v>
      </c>
      <c r="F133" s="54">
        <v>1124</v>
      </c>
    </row>
    <row r="134" spans="1:6" ht="15" customHeight="1" x14ac:dyDescent="0.2">
      <c r="A134" s="73"/>
      <c r="B134" s="17"/>
      <c r="C134" s="15" t="s">
        <v>21</v>
      </c>
      <c r="D134" s="16" t="s">
        <v>55</v>
      </c>
      <c r="E134" s="41">
        <f t="shared" si="1"/>
        <v>1318.68</v>
      </c>
      <c r="F134" s="54">
        <v>1221</v>
      </c>
    </row>
    <row r="135" spans="1:6" ht="15" customHeight="1" x14ac:dyDescent="0.2">
      <c r="A135" s="73"/>
      <c r="B135" s="17"/>
      <c r="C135" s="15" t="s">
        <v>22</v>
      </c>
      <c r="D135" s="16" t="s">
        <v>56</v>
      </c>
      <c r="E135" s="41">
        <f t="shared" si="1"/>
        <v>1468.8</v>
      </c>
      <c r="F135" s="54">
        <v>1360</v>
      </c>
    </row>
    <row r="136" spans="1:6" ht="15" customHeight="1" x14ac:dyDescent="0.2">
      <c r="A136" s="73"/>
      <c r="B136" s="17"/>
      <c r="C136" s="15" t="s">
        <v>23</v>
      </c>
      <c r="D136" s="16" t="s">
        <v>57</v>
      </c>
      <c r="E136" s="41">
        <f t="shared" si="1"/>
        <v>1591.92</v>
      </c>
      <c r="F136" s="54">
        <v>1474</v>
      </c>
    </row>
    <row r="137" spans="1:6" ht="18" customHeight="1" x14ac:dyDescent="0.2">
      <c r="A137" s="80" t="s">
        <v>58</v>
      </c>
      <c r="B137" s="81"/>
      <c r="C137" s="81"/>
      <c r="D137" s="82"/>
      <c r="E137" s="41"/>
      <c r="F137" s="52"/>
    </row>
    <row r="138" spans="1:6" ht="18" customHeight="1" x14ac:dyDescent="0.2">
      <c r="A138" s="74" t="s">
        <v>59</v>
      </c>
      <c r="B138" s="13"/>
      <c r="C138" s="15" t="s">
        <v>190</v>
      </c>
      <c r="D138" s="16" t="s">
        <v>191</v>
      </c>
      <c r="E138" s="41">
        <f t="shared" si="1"/>
        <v>410.4</v>
      </c>
      <c r="F138" s="52">
        <v>380</v>
      </c>
    </row>
    <row r="139" spans="1:6" ht="18" customHeight="1" thickBot="1" x14ac:dyDescent="0.25">
      <c r="A139" s="75"/>
      <c r="B139" s="13"/>
      <c r="C139" s="15" t="s">
        <v>11</v>
      </c>
      <c r="D139" s="16" t="s">
        <v>192</v>
      </c>
      <c r="E139" s="41">
        <f t="shared" si="1"/>
        <v>435.24</v>
      </c>
      <c r="F139" s="52">
        <v>403</v>
      </c>
    </row>
    <row r="140" spans="1:6" ht="15" customHeight="1" x14ac:dyDescent="0.2">
      <c r="A140" s="75"/>
      <c r="B140" s="17"/>
      <c r="C140" s="15" t="s">
        <v>12</v>
      </c>
      <c r="D140" s="16" t="s">
        <v>189</v>
      </c>
      <c r="E140" s="41">
        <f t="shared" si="1"/>
        <v>640.44000000000005</v>
      </c>
      <c r="F140" s="53">
        <v>593</v>
      </c>
    </row>
    <row r="141" spans="1:6" ht="15" customHeight="1" x14ac:dyDescent="0.2">
      <c r="A141" s="75"/>
      <c r="B141" s="17" t="s">
        <v>13</v>
      </c>
      <c r="C141" s="15" t="s">
        <v>14</v>
      </c>
      <c r="D141" s="16" t="s">
        <v>193</v>
      </c>
      <c r="E141" s="41">
        <f t="shared" si="1"/>
        <v>708.48</v>
      </c>
      <c r="F141" s="54">
        <v>656</v>
      </c>
    </row>
    <row r="142" spans="1:6" ht="15" customHeight="1" x14ac:dyDescent="0.2">
      <c r="A142" s="75"/>
      <c r="B142" s="18" t="s">
        <v>15</v>
      </c>
      <c r="C142" s="15" t="s">
        <v>16</v>
      </c>
      <c r="D142" s="16" t="s">
        <v>194</v>
      </c>
      <c r="E142" s="41">
        <f t="shared" si="1"/>
        <v>783</v>
      </c>
      <c r="F142" s="54">
        <v>725</v>
      </c>
    </row>
    <row r="143" spans="1:6" ht="18" customHeight="1" x14ac:dyDescent="0.2">
      <c r="A143" s="75"/>
      <c r="B143" s="17" t="s">
        <v>17</v>
      </c>
      <c r="C143" s="15" t="s">
        <v>18</v>
      </c>
      <c r="D143" s="16" t="s">
        <v>195</v>
      </c>
      <c r="E143" s="41">
        <f t="shared" si="1"/>
        <v>1026</v>
      </c>
      <c r="F143" s="54">
        <v>950</v>
      </c>
    </row>
    <row r="144" spans="1:6" ht="15" customHeight="1" x14ac:dyDescent="0.2">
      <c r="A144" s="75"/>
      <c r="B144" s="17"/>
      <c r="C144" s="15" t="s">
        <v>19</v>
      </c>
      <c r="D144" s="16" t="s">
        <v>196</v>
      </c>
      <c r="E144" s="41">
        <f t="shared" si="1"/>
        <v>1142.6400000000001</v>
      </c>
      <c r="F144" s="54">
        <v>1058</v>
      </c>
    </row>
    <row r="145" spans="1:6" ht="15" customHeight="1" x14ac:dyDescent="0.2">
      <c r="A145" s="75"/>
      <c r="B145" s="17"/>
      <c r="C145" s="15" t="s">
        <v>20</v>
      </c>
      <c r="D145" s="16" t="s">
        <v>197</v>
      </c>
      <c r="E145" s="41">
        <f t="shared" si="1"/>
        <v>1291.68</v>
      </c>
      <c r="F145" s="54">
        <v>1196</v>
      </c>
    </row>
    <row r="146" spans="1:6" ht="15" customHeight="1" x14ac:dyDescent="0.2">
      <c r="A146" s="75"/>
      <c r="B146" s="17"/>
      <c r="C146" s="15" t="s">
        <v>21</v>
      </c>
      <c r="D146" s="16" t="s">
        <v>198</v>
      </c>
      <c r="E146" s="41">
        <f t="shared" si="1"/>
        <v>1428.84</v>
      </c>
      <c r="F146" s="54">
        <v>1323</v>
      </c>
    </row>
    <row r="147" spans="1:6" ht="15" customHeight="1" x14ac:dyDescent="0.2">
      <c r="A147" s="75"/>
      <c r="B147" s="17"/>
      <c r="C147" s="15" t="s">
        <v>22</v>
      </c>
      <c r="D147" s="16" t="s">
        <v>199</v>
      </c>
      <c r="E147" s="41">
        <f t="shared" si="1"/>
        <v>1540.08</v>
      </c>
      <c r="F147" s="54">
        <v>1426</v>
      </c>
    </row>
    <row r="148" spans="1:6" ht="15" customHeight="1" x14ac:dyDescent="0.2">
      <c r="A148" s="75"/>
      <c r="B148" s="17"/>
      <c r="C148" s="15" t="s">
        <v>23</v>
      </c>
      <c r="D148" s="16" t="s">
        <v>200</v>
      </c>
      <c r="E148" s="41">
        <f t="shared" ref="E148:E196" si="2">(F148*8%)+F148</f>
        <v>1702.08</v>
      </c>
      <c r="F148" s="54">
        <v>1576</v>
      </c>
    </row>
    <row r="149" spans="1:6" ht="15" customHeight="1" thickBot="1" x14ac:dyDescent="0.25">
      <c r="A149" s="76"/>
      <c r="B149" s="17"/>
      <c r="C149" s="15" t="s">
        <v>24</v>
      </c>
      <c r="D149" s="16" t="s">
        <v>201</v>
      </c>
      <c r="E149" s="41">
        <f t="shared" si="2"/>
        <v>1851.12</v>
      </c>
      <c r="F149" s="55">
        <v>1714</v>
      </c>
    </row>
    <row r="150" spans="1:6" ht="15" customHeight="1" x14ac:dyDescent="0.2">
      <c r="A150" s="74" t="s">
        <v>60</v>
      </c>
      <c r="B150" s="17"/>
      <c r="C150" s="15" t="s">
        <v>10</v>
      </c>
      <c r="D150" s="16" t="s">
        <v>202</v>
      </c>
      <c r="E150" s="41">
        <f t="shared" si="2"/>
        <v>807.84</v>
      </c>
      <c r="F150" s="56">
        <v>748</v>
      </c>
    </row>
    <row r="151" spans="1:6" ht="15" customHeight="1" thickBot="1" x14ac:dyDescent="0.25">
      <c r="A151" s="75"/>
      <c r="B151" s="17"/>
      <c r="C151" s="15" t="s">
        <v>11</v>
      </c>
      <c r="D151" s="16" t="s">
        <v>203</v>
      </c>
      <c r="E151" s="41">
        <f t="shared" si="2"/>
        <v>832.68</v>
      </c>
      <c r="F151" s="56">
        <v>771</v>
      </c>
    </row>
    <row r="152" spans="1:6" ht="15" customHeight="1" x14ac:dyDescent="0.2">
      <c r="A152" s="75"/>
      <c r="B152" s="17"/>
      <c r="C152" s="15" t="s">
        <v>12</v>
      </c>
      <c r="D152" s="16" t="s">
        <v>204</v>
      </c>
      <c r="E152" s="41">
        <f t="shared" si="2"/>
        <v>1024.92</v>
      </c>
      <c r="F152" s="53">
        <v>949</v>
      </c>
    </row>
    <row r="153" spans="1:6" ht="15" customHeight="1" x14ac:dyDescent="0.2">
      <c r="A153" s="75"/>
      <c r="B153" s="17"/>
      <c r="C153" s="15" t="s">
        <v>14</v>
      </c>
      <c r="D153" s="16" t="s">
        <v>205</v>
      </c>
      <c r="E153" s="41">
        <f t="shared" si="2"/>
        <v>1087.56</v>
      </c>
      <c r="F153" s="54">
        <v>1007</v>
      </c>
    </row>
    <row r="154" spans="1:6" ht="15" customHeight="1" x14ac:dyDescent="0.2">
      <c r="A154" s="75"/>
      <c r="B154" s="17"/>
      <c r="C154" s="15" t="s">
        <v>16</v>
      </c>
      <c r="D154" s="16" t="s">
        <v>206</v>
      </c>
      <c r="E154" s="41">
        <f t="shared" si="2"/>
        <v>1167.48</v>
      </c>
      <c r="F154" s="54">
        <v>1081</v>
      </c>
    </row>
    <row r="155" spans="1:6" ht="15" customHeight="1" x14ac:dyDescent="0.2">
      <c r="A155" s="75"/>
      <c r="B155" s="17" t="s">
        <v>13</v>
      </c>
      <c r="C155" s="15" t="s">
        <v>18</v>
      </c>
      <c r="D155" s="16" t="s">
        <v>207</v>
      </c>
      <c r="E155" s="41">
        <f t="shared" si="2"/>
        <v>1379.16</v>
      </c>
      <c r="F155" s="54">
        <v>1277</v>
      </c>
    </row>
    <row r="156" spans="1:6" ht="15" customHeight="1" x14ac:dyDescent="0.2">
      <c r="A156" s="75"/>
      <c r="B156" s="17" t="s">
        <v>26</v>
      </c>
      <c r="C156" s="15" t="s">
        <v>19</v>
      </c>
      <c r="D156" s="16" t="s">
        <v>208</v>
      </c>
      <c r="E156" s="41">
        <f t="shared" si="2"/>
        <v>1521.72</v>
      </c>
      <c r="F156" s="54">
        <v>1409</v>
      </c>
    </row>
    <row r="157" spans="1:6" ht="15" customHeight="1" x14ac:dyDescent="0.2">
      <c r="A157" s="75"/>
      <c r="B157" s="17"/>
      <c r="C157" s="15" t="s">
        <v>20</v>
      </c>
      <c r="D157" s="16" t="s">
        <v>209</v>
      </c>
      <c r="E157" s="41">
        <f t="shared" si="2"/>
        <v>1689.12</v>
      </c>
      <c r="F157" s="54">
        <v>1564</v>
      </c>
    </row>
    <row r="158" spans="1:6" ht="15" customHeight="1" x14ac:dyDescent="0.2">
      <c r="A158" s="75"/>
      <c r="B158" s="17"/>
      <c r="C158" s="15" t="s">
        <v>21</v>
      </c>
      <c r="D158" s="16" t="s">
        <v>210</v>
      </c>
      <c r="E158" s="41">
        <f t="shared" si="2"/>
        <v>1813.32</v>
      </c>
      <c r="F158" s="54">
        <v>1679</v>
      </c>
    </row>
    <row r="159" spans="1:6" ht="15" customHeight="1" x14ac:dyDescent="0.2">
      <c r="A159" s="75"/>
      <c r="B159" s="17"/>
      <c r="C159" s="15" t="s">
        <v>22</v>
      </c>
      <c r="D159" s="16" t="s">
        <v>211</v>
      </c>
      <c r="E159" s="41">
        <f t="shared" si="2"/>
        <v>1962.3600000000001</v>
      </c>
      <c r="F159" s="54">
        <v>1817</v>
      </c>
    </row>
    <row r="160" spans="1:6" ht="15" customHeight="1" x14ac:dyDescent="0.2">
      <c r="A160" s="75"/>
      <c r="B160" s="17"/>
      <c r="C160" s="15" t="s">
        <v>23</v>
      </c>
      <c r="D160" s="16" t="s">
        <v>212</v>
      </c>
      <c r="E160" s="41">
        <f t="shared" si="2"/>
        <v>2111.4</v>
      </c>
      <c r="F160" s="54">
        <v>1955</v>
      </c>
    </row>
    <row r="161" spans="1:6" ht="15" customHeight="1" thickBot="1" x14ac:dyDescent="0.25">
      <c r="A161" s="76"/>
      <c r="B161" s="17"/>
      <c r="C161" s="15" t="s">
        <v>24</v>
      </c>
      <c r="D161" s="16" t="s">
        <v>213</v>
      </c>
      <c r="E161" s="41">
        <f t="shared" si="2"/>
        <v>2235.6</v>
      </c>
      <c r="F161" s="55">
        <v>2070</v>
      </c>
    </row>
    <row r="162" spans="1:6" ht="15" customHeight="1" thickBot="1" x14ac:dyDescent="0.25">
      <c r="A162" s="80" t="s">
        <v>61</v>
      </c>
      <c r="B162" s="81"/>
      <c r="C162" s="81"/>
      <c r="D162" s="82"/>
      <c r="E162" s="41"/>
      <c r="F162" s="52"/>
    </row>
    <row r="163" spans="1:6" ht="15" customHeight="1" x14ac:dyDescent="0.2">
      <c r="A163" s="73" t="s">
        <v>62</v>
      </c>
      <c r="B163" s="17"/>
      <c r="C163" s="15" t="s">
        <v>12</v>
      </c>
      <c r="D163" s="16" t="s">
        <v>214</v>
      </c>
      <c r="E163" s="41">
        <f t="shared" si="2"/>
        <v>1104.8399999999999</v>
      </c>
      <c r="F163" s="53">
        <v>1023</v>
      </c>
    </row>
    <row r="164" spans="1:6" ht="15" customHeight="1" x14ac:dyDescent="0.2">
      <c r="A164" s="73"/>
      <c r="B164" s="17"/>
      <c r="C164" s="15" t="s">
        <v>14</v>
      </c>
      <c r="D164" s="16" t="s">
        <v>215</v>
      </c>
      <c r="E164" s="41">
        <f t="shared" si="2"/>
        <v>1199.8800000000001</v>
      </c>
      <c r="F164" s="54">
        <v>1111</v>
      </c>
    </row>
    <row r="165" spans="1:6" ht="15" customHeight="1" x14ac:dyDescent="0.2">
      <c r="A165" s="73"/>
      <c r="B165" s="17"/>
      <c r="C165" s="15" t="s">
        <v>16</v>
      </c>
      <c r="D165" s="16" t="s">
        <v>216</v>
      </c>
      <c r="E165" s="41">
        <f t="shared" si="2"/>
        <v>1312.2</v>
      </c>
      <c r="F165" s="54">
        <v>1215</v>
      </c>
    </row>
    <row r="166" spans="1:6" ht="18" customHeight="1" x14ac:dyDescent="0.2">
      <c r="A166" s="73"/>
      <c r="B166" s="17" t="s">
        <v>13</v>
      </c>
      <c r="C166" s="15" t="s">
        <v>18</v>
      </c>
      <c r="D166" s="16" t="s">
        <v>217</v>
      </c>
      <c r="E166" s="41">
        <f t="shared" si="2"/>
        <v>1637.28</v>
      </c>
      <c r="F166" s="54">
        <v>1516</v>
      </c>
    </row>
    <row r="167" spans="1:6" ht="15" customHeight="1" x14ac:dyDescent="0.2">
      <c r="A167" s="73"/>
      <c r="B167" s="17" t="s">
        <v>63</v>
      </c>
      <c r="C167" s="15" t="s">
        <v>19</v>
      </c>
      <c r="D167" s="16" t="s">
        <v>218</v>
      </c>
      <c r="E167" s="41">
        <f t="shared" si="2"/>
        <v>1840.32</v>
      </c>
      <c r="F167" s="54">
        <v>1704</v>
      </c>
    </row>
    <row r="168" spans="1:6" ht="15" customHeight="1" x14ac:dyDescent="0.2">
      <c r="A168" s="73"/>
      <c r="B168" s="17"/>
      <c r="C168" s="15" t="s">
        <v>20</v>
      </c>
      <c r="D168" s="16" t="s">
        <v>219</v>
      </c>
      <c r="E168" s="41">
        <f t="shared" si="2"/>
        <v>2068.1999999999998</v>
      </c>
      <c r="F168" s="54">
        <v>1915</v>
      </c>
    </row>
    <row r="169" spans="1:6" ht="15" customHeight="1" x14ac:dyDescent="0.2">
      <c r="A169" s="73"/>
      <c r="B169" s="17"/>
      <c r="C169" s="15" t="s">
        <v>21</v>
      </c>
      <c r="D169" s="16" t="s">
        <v>220</v>
      </c>
      <c r="E169" s="41">
        <f t="shared" si="2"/>
        <v>2270.16</v>
      </c>
      <c r="F169" s="54">
        <v>2102</v>
      </c>
    </row>
    <row r="170" spans="1:6" ht="15" customHeight="1" x14ac:dyDescent="0.2">
      <c r="A170" s="73"/>
      <c r="B170" s="17"/>
      <c r="C170" s="15" t="s">
        <v>22</v>
      </c>
      <c r="D170" s="16" t="s">
        <v>221</v>
      </c>
      <c r="E170" s="41">
        <f t="shared" si="2"/>
        <v>2452.6799999999998</v>
      </c>
      <c r="F170" s="54">
        <v>2271</v>
      </c>
    </row>
    <row r="171" spans="1:6" ht="15" customHeight="1" x14ac:dyDescent="0.2">
      <c r="A171" s="73"/>
      <c r="B171" s="17"/>
      <c r="C171" s="15" t="s">
        <v>23</v>
      </c>
      <c r="D171" s="16" t="s">
        <v>222</v>
      </c>
      <c r="E171" s="41">
        <f t="shared" si="2"/>
        <v>2720.52</v>
      </c>
      <c r="F171" s="54">
        <v>2519</v>
      </c>
    </row>
    <row r="172" spans="1:6" ht="15" customHeight="1" thickBot="1" x14ac:dyDescent="0.25">
      <c r="A172" s="85" t="s">
        <v>64</v>
      </c>
      <c r="B172" s="86"/>
      <c r="C172" s="86"/>
      <c r="D172" s="87"/>
      <c r="E172" s="41"/>
      <c r="F172" s="55"/>
    </row>
    <row r="173" spans="1:6" ht="15" customHeight="1" x14ac:dyDescent="0.2">
      <c r="A173" s="74" t="s">
        <v>65</v>
      </c>
      <c r="B173" s="20"/>
      <c r="C173" s="15" t="s">
        <v>190</v>
      </c>
      <c r="D173" s="16" t="s">
        <v>224</v>
      </c>
      <c r="E173" s="41">
        <f t="shared" si="2"/>
        <v>307.8</v>
      </c>
      <c r="F173" s="52">
        <v>285</v>
      </c>
    </row>
    <row r="174" spans="1:6" ht="15" customHeight="1" thickBot="1" x14ac:dyDescent="0.25">
      <c r="A174" s="75"/>
      <c r="B174" s="20"/>
      <c r="C174" s="15" t="s">
        <v>11</v>
      </c>
      <c r="D174" s="16" t="s">
        <v>225</v>
      </c>
      <c r="E174" s="41">
        <f t="shared" si="2"/>
        <v>315.36</v>
      </c>
      <c r="F174" s="52">
        <v>292</v>
      </c>
    </row>
    <row r="175" spans="1:6" ht="15" customHeight="1" x14ac:dyDescent="0.2">
      <c r="A175" s="75"/>
      <c r="B175" s="17"/>
      <c r="C175" s="15" t="s">
        <v>12</v>
      </c>
      <c r="D175" s="16" t="s">
        <v>226</v>
      </c>
      <c r="E175" s="41">
        <f t="shared" si="2"/>
        <v>368.28</v>
      </c>
      <c r="F175" s="60">
        <v>341</v>
      </c>
    </row>
    <row r="176" spans="1:6" ht="15" customHeight="1" x14ac:dyDescent="0.2">
      <c r="A176" s="75"/>
      <c r="B176" s="17"/>
      <c r="C176" s="15" t="s">
        <v>14</v>
      </c>
      <c r="D176" s="16" t="s">
        <v>223</v>
      </c>
      <c r="E176" s="41">
        <f t="shared" si="2"/>
        <v>409.32</v>
      </c>
      <c r="F176" s="61">
        <v>379</v>
      </c>
    </row>
    <row r="177" spans="1:6" ht="15" customHeight="1" x14ac:dyDescent="0.2">
      <c r="A177" s="75"/>
      <c r="B177" s="17"/>
      <c r="C177" s="15" t="s">
        <v>16</v>
      </c>
      <c r="D177" s="16" t="s">
        <v>227</v>
      </c>
      <c r="E177" s="41">
        <f t="shared" si="2"/>
        <v>451.44</v>
      </c>
      <c r="F177" s="61">
        <v>418</v>
      </c>
    </row>
    <row r="178" spans="1:6" ht="18" customHeight="1" x14ac:dyDescent="0.2">
      <c r="A178" s="75"/>
      <c r="B178" s="17" t="s">
        <v>13</v>
      </c>
      <c r="C178" s="15" t="s">
        <v>18</v>
      </c>
      <c r="D178" s="16" t="s">
        <v>228</v>
      </c>
      <c r="E178" s="41">
        <f t="shared" si="2"/>
        <v>578.88</v>
      </c>
      <c r="F178" s="61">
        <v>536</v>
      </c>
    </row>
    <row r="179" spans="1:6" ht="15" customHeight="1" x14ac:dyDescent="0.2">
      <c r="A179" s="75"/>
      <c r="B179" s="17" t="s">
        <v>63</v>
      </c>
      <c r="C179" s="15" t="s">
        <v>19</v>
      </c>
      <c r="D179" s="16" t="s">
        <v>229</v>
      </c>
      <c r="E179" s="41">
        <f t="shared" si="2"/>
        <v>660.96</v>
      </c>
      <c r="F179" s="61">
        <v>612</v>
      </c>
    </row>
    <row r="180" spans="1:6" ht="15" customHeight="1" x14ac:dyDescent="0.2">
      <c r="A180" s="75"/>
      <c r="B180" s="17"/>
      <c r="C180" s="15" t="s">
        <v>20</v>
      </c>
      <c r="D180" s="16" t="s">
        <v>230</v>
      </c>
      <c r="E180" s="41">
        <f t="shared" si="2"/>
        <v>743.04</v>
      </c>
      <c r="F180" s="61">
        <v>688</v>
      </c>
    </row>
    <row r="181" spans="1:6" ht="15" customHeight="1" x14ac:dyDescent="0.2">
      <c r="A181" s="75"/>
      <c r="B181" s="17"/>
      <c r="C181" s="15" t="s">
        <v>21</v>
      </c>
      <c r="D181" s="16" t="s">
        <v>231</v>
      </c>
      <c r="E181" s="41">
        <f t="shared" si="2"/>
        <v>830.52</v>
      </c>
      <c r="F181" s="61">
        <v>769</v>
      </c>
    </row>
    <row r="182" spans="1:6" ht="15" customHeight="1" x14ac:dyDescent="0.2">
      <c r="A182" s="75"/>
      <c r="B182" s="17"/>
      <c r="C182" s="15" t="s">
        <v>22</v>
      </c>
      <c r="D182" s="16" t="s">
        <v>232</v>
      </c>
      <c r="E182" s="41">
        <f t="shared" si="2"/>
        <v>912.6</v>
      </c>
      <c r="F182" s="61">
        <v>845</v>
      </c>
    </row>
    <row r="183" spans="1:6" ht="15" customHeight="1" x14ac:dyDescent="0.2">
      <c r="A183" s="75"/>
      <c r="B183" s="17"/>
      <c r="C183" s="15" t="s">
        <v>23</v>
      </c>
      <c r="D183" s="16" t="s">
        <v>233</v>
      </c>
      <c r="E183" s="41">
        <f t="shared" si="2"/>
        <v>994.68000000000006</v>
      </c>
      <c r="F183" s="61">
        <v>921</v>
      </c>
    </row>
    <row r="184" spans="1:6" ht="15" customHeight="1" thickBot="1" x14ac:dyDescent="0.25">
      <c r="A184" s="76"/>
      <c r="B184" s="17"/>
      <c r="C184" s="15" t="s">
        <v>24</v>
      </c>
      <c r="D184" s="16" t="s">
        <v>234</v>
      </c>
      <c r="E184" s="41">
        <f t="shared" si="2"/>
        <v>1077.8399999999999</v>
      </c>
      <c r="F184" s="62">
        <v>998</v>
      </c>
    </row>
    <row r="185" spans="1:6" ht="15" customHeight="1" x14ac:dyDescent="0.2">
      <c r="A185" s="74" t="s">
        <v>66</v>
      </c>
      <c r="B185" s="17"/>
      <c r="C185" s="15" t="s">
        <v>190</v>
      </c>
      <c r="D185" s="16" t="s">
        <v>235</v>
      </c>
      <c r="E185" s="41">
        <f t="shared" si="2"/>
        <v>410.4</v>
      </c>
      <c r="F185" s="56">
        <v>380</v>
      </c>
    </row>
    <row r="186" spans="1:6" ht="15" customHeight="1" thickBot="1" x14ac:dyDescent="0.25">
      <c r="A186" s="75"/>
      <c r="B186" s="17"/>
      <c r="C186" s="15" t="s">
        <v>11</v>
      </c>
      <c r="D186" s="16" t="s">
        <v>236</v>
      </c>
      <c r="E186" s="41">
        <f t="shared" si="2"/>
        <v>428.76</v>
      </c>
      <c r="F186" s="56">
        <v>397</v>
      </c>
    </row>
    <row r="187" spans="1:6" ht="15" customHeight="1" x14ac:dyDescent="0.2">
      <c r="A187" s="75"/>
      <c r="B187" s="17"/>
      <c r="C187" s="15" t="s">
        <v>12</v>
      </c>
      <c r="D187" s="16" t="s">
        <v>237</v>
      </c>
      <c r="E187" s="41">
        <f t="shared" si="2"/>
        <v>432</v>
      </c>
      <c r="F187" s="60">
        <v>400</v>
      </c>
    </row>
    <row r="188" spans="1:6" ht="15" customHeight="1" x14ac:dyDescent="0.2">
      <c r="A188" s="75"/>
      <c r="B188" s="17"/>
      <c r="C188" s="15" t="s">
        <v>14</v>
      </c>
      <c r="D188" s="16" t="s">
        <v>238</v>
      </c>
      <c r="E188" s="41">
        <f t="shared" si="2"/>
        <v>481.68</v>
      </c>
      <c r="F188" s="61">
        <v>446</v>
      </c>
    </row>
    <row r="189" spans="1:6" ht="15" customHeight="1" x14ac:dyDescent="0.2">
      <c r="A189" s="75"/>
      <c r="B189" s="17"/>
      <c r="C189" s="15" t="s">
        <v>16</v>
      </c>
      <c r="D189" s="16" t="s">
        <v>239</v>
      </c>
      <c r="E189" s="41">
        <f t="shared" si="2"/>
        <v>530.28</v>
      </c>
      <c r="F189" s="61">
        <v>491</v>
      </c>
    </row>
    <row r="190" spans="1:6" ht="15" customHeight="1" x14ac:dyDescent="0.2">
      <c r="A190" s="75"/>
      <c r="B190" s="17" t="s">
        <v>13</v>
      </c>
      <c r="C190" s="15" t="s">
        <v>18</v>
      </c>
      <c r="D190" s="16" t="s">
        <v>240</v>
      </c>
      <c r="E190" s="41">
        <f t="shared" si="2"/>
        <v>681.48</v>
      </c>
      <c r="F190" s="61">
        <v>631</v>
      </c>
    </row>
    <row r="191" spans="1:6" ht="15" customHeight="1" x14ac:dyDescent="0.2">
      <c r="A191" s="75"/>
      <c r="B191" s="17" t="s">
        <v>26</v>
      </c>
      <c r="C191" s="15" t="s">
        <v>19</v>
      </c>
      <c r="D191" s="16" t="s">
        <v>241</v>
      </c>
      <c r="E191" s="41">
        <f t="shared" si="2"/>
        <v>781.92</v>
      </c>
      <c r="F191" s="61">
        <v>724</v>
      </c>
    </row>
    <row r="192" spans="1:6" ht="15" customHeight="1" x14ac:dyDescent="0.2">
      <c r="A192" s="75"/>
      <c r="B192" s="17"/>
      <c r="C192" s="15" t="s">
        <v>20</v>
      </c>
      <c r="D192" s="16" t="s">
        <v>242</v>
      </c>
      <c r="E192" s="41">
        <f t="shared" si="2"/>
        <v>880.2</v>
      </c>
      <c r="F192" s="61">
        <v>815</v>
      </c>
    </row>
    <row r="193" spans="1:6" ht="15" customHeight="1" x14ac:dyDescent="0.2">
      <c r="A193" s="75"/>
      <c r="B193" s="17"/>
      <c r="C193" s="15" t="s">
        <v>21</v>
      </c>
      <c r="D193" s="16" t="s">
        <v>243</v>
      </c>
      <c r="E193" s="41">
        <f t="shared" si="2"/>
        <v>984.96</v>
      </c>
      <c r="F193" s="61">
        <v>912</v>
      </c>
    </row>
    <row r="194" spans="1:6" ht="15" customHeight="1" x14ac:dyDescent="0.2">
      <c r="A194" s="75"/>
      <c r="B194" s="17"/>
      <c r="C194" s="15" t="s">
        <v>22</v>
      </c>
      <c r="D194" s="16" t="s">
        <v>244</v>
      </c>
      <c r="E194" s="41">
        <f t="shared" si="2"/>
        <v>1084.32</v>
      </c>
      <c r="F194" s="61">
        <v>1004</v>
      </c>
    </row>
    <row r="195" spans="1:6" ht="15" customHeight="1" x14ac:dyDescent="0.2">
      <c r="A195" s="75"/>
      <c r="B195" s="17"/>
      <c r="C195" s="15" t="s">
        <v>23</v>
      </c>
      <c r="D195" s="16" t="s">
        <v>245</v>
      </c>
      <c r="E195" s="41">
        <f t="shared" si="2"/>
        <v>1345.68</v>
      </c>
      <c r="F195" s="61">
        <v>1246</v>
      </c>
    </row>
    <row r="196" spans="1:6" ht="15" customHeight="1" thickBot="1" x14ac:dyDescent="0.25">
      <c r="A196" s="76"/>
      <c r="B196" s="17"/>
      <c r="C196" s="15" t="s">
        <v>24</v>
      </c>
      <c r="D196" s="16" t="s">
        <v>246</v>
      </c>
      <c r="E196" s="41">
        <f t="shared" si="2"/>
        <v>1274.4000000000001</v>
      </c>
      <c r="F196" s="62">
        <v>1180</v>
      </c>
    </row>
    <row r="197" spans="1:6" ht="15" customHeight="1" x14ac:dyDescent="0.2">
      <c r="A197" s="88" t="s">
        <v>67</v>
      </c>
      <c r="B197" s="89"/>
      <c r="C197" s="89"/>
      <c r="D197" s="90"/>
      <c r="E197" s="41"/>
      <c r="F197" s="52"/>
    </row>
    <row r="198" spans="1:6" ht="15" customHeight="1" x14ac:dyDescent="0.2">
      <c r="A198" s="21" t="s">
        <v>68</v>
      </c>
      <c r="B198" s="22"/>
      <c r="C198" s="15"/>
      <c r="D198" s="15"/>
      <c r="E198" s="41"/>
      <c r="F198" s="56"/>
    </row>
    <row r="199" spans="1:6" ht="15" customHeight="1" x14ac:dyDescent="0.2">
      <c r="A199" s="74" t="s">
        <v>69</v>
      </c>
      <c r="B199" s="22"/>
      <c r="C199" s="91" t="str">
        <f>[1]Лист1!C184</f>
        <v xml:space="preserve">27х50х(3,5+9) </v>
      </c>
      <c r="D199" s="91" t="str">
        <f>[1]Лист1!D184</f>
        <v>Орто-Neo-Silv</v>
      </c>
      <c r="E199" s="45">
        <f>(F201*5%)+F201</f>
        <v>0</v>
      </c>
      <c r="F199" s="63">
        <v>918</v>
      </c>
    </row>
    <row r="200" spans="1:6" ht="15" customHeight="1" x14ac:dyDescent="0.2">
      <c r="A200" s="75"/>
      <c r="B200" s="22"/>
      <c r="C200" s="92"/>
      <c r="D200" s="92"/>
      <c r="E200" s="46"/>
      <c r="F200" s="64"/>
    </row>
    <row r="201" spans="1:6" ht="14.25" customHeight="1" x14ac:dyDescent="0.2">
      <c r="A201" s="76"/>
      <c r="B201" s="23"/>
      <c r="C201" s="93"/>
      <c r="D201" s="93"/>
      <c r="E201" s="47"/>
      <c r="F201" s="65"/>
    </row>
    <row r="202" spans="1:6" ht="14.25" customHeight="1" x14ac:dyDescent="0.2">
      <c r="A202" s="74" t="s">
        <v>70</v>
      </c>
      <c r="B202" s="23"/>
      <c r="C202" s="106" t="str">
        <f>[1]Лист1!C185</f>
        <v>58х38х9</v>
      </c>
      <c r="D202" s="91" t="str">
        <f>[1]Лист1!D185</f>
        <v>Орто-Pure-Silv</v>
      </c>
      <c r="E202" s="45">
        <f>(F204*5%)+F204</f>
        <v>0</v>
      </c>
      <c r="F202" s="63">
        <v>1295</v>
      </c>
    </row>
    <row r="203" spans="1:6" ht="14.25" customHeight="1" x14ac:dyDescent="0.2">
      <c r="A203" s="75"/>
      <c r="B203" s="23"/>
      <c r="C203" s="107"/>
      <c r="D203" s="92"/>
      <c r="E203" s="46"/>
      <c r="F203" s="64"/>
    </row>
    <row r="204" spans="1:6" ht="15" customHeight="1" x14ac:dyDescent="0.2">
      <c r="A204" s="76"/>
      <c r="B204" s="17"/>
      <c r="C204" s="108"/>
      <c r="D204" s="93"/>
      <c r="E204" s="47"/>
      <c r="F204" s="65"/>
    </row>
    <row r="205" spans="1:6" ht="15" customHeight="1" x14ac:dyDescent="0.2">
      <c r="A205" s="74" t="s">
        <v>71</v>
      </c>
      <c r="B205" s="17"/>
      <c r="C205" s="24"/>
      <c r="D205" s="97" t="str">
        <f>[1]Лист1!D186</f>
        <v>Орто-TD-Silv</v>
      </c>
      <c r="E205" s="45">
        <f>(F207*5%)+F207</f>
        <v>0</v>
      </c>
      <c r="F205" s="63">
        <v>650</v>
      </c>
    </row>
    <row r="206" spans="1:6" ht="15" customHeight="1" x14ac:dyDescent="0.2">
      <c r="A206" s="75"/>
      <c r="B206" s="17"/>
      <c r="C206" s="24"/>
      <c r="D206" s="98"/>
      <c r="E206" s="46"/>
      <c r="F206" s="64"/>
    </row>
    <row r="207" spans="1:6" ht="15" customHeight="1" x14ac:dyDescent="0.2">
      <c r="A207" s="76"/>
      <c r="B207" s="23"/>
      <c r="C207" s="15"/>
      <c r="D207" s="99"/>
      <c r="E207" s="47"/>
      <c r="F207" s="65"/>
    </row>
    <row r="208" spans="1:6" ht="15" customHeight="1" x14ac:dyDescent="0.2">
      <c r="A208" s="74" t="s">
        <v>72</v>
      </c>
      <c r="B208" s="23"/>
      <c r="C208" s="106" t="str">
        <f>[1]Лист1!C187</f>
        <v>40х60х(13+11)</v>
      </c>
      <c r="D208" s="97" t="str">
        <f>[1]Лист1!D187</f>
        <v>Орто-Эрго-Silv</v>
      </c>
      <c r="E208" s="45">
        <f>(F210*5%)+F210</f>
        <v>0</v>
      </c>
      <c r="F208" s="63">
        <v>1416</v>
      </c>
    </row>
    <row r="209" spans="1:6" ht="15" customHeight="1" x14ac:dyDescent="0.2">
      <c r="A209" s="75"/>
      <c r="B209" s="23"/>
      <c r="C209" s="107"/>
      <c r="D209" s="98"/>
      <c r="E209" s="46"/>
      <c r="F209" s="64"/>
    </row>
    <row r="210" spans="1:6" ht="15" customHeight="1" x14ac:dyDescent="0.2">
      <c r="A210" s="76"/>
      <c r="B210" s="23"/>
      <c r="C210" s="108"/>
      <c r="D210" s="99"/>
      <c r="E210" s="47"/>
      <c r="F210" s="65"/>
    </row>
    <row r="211" spans="1:6" ht="15" customHeight="1" x14ac:dyDescent="0.2">
      <c r="A211" s="25" t="s">
        <v>73</v>
      </c>
      <c r="B211" s="23"/>
      <c r="C211" s="15"/>
      <c r="D211" s="26"/>
      <c r="E211" s="41"/>
      <c r="F211" s="56"/>
    </row>
    <row r="212" spans="1:6" ht="15" customHeight="1" x14ac:dyDescent="0.2">
      <c r="A212" s="74" t="s">
        <v>74</v>
      </c>
      <c r="B212" s="23"/>
      <c r="C212" s="94" t="str">
        <f>[1]Лист1!C189</f>
        <v xml:space="preserve">27х50х(3,5+9) </v>
      </c>
      <c r="D212" s="97" t="str">
        <f>[1]Лист1!D189</f>
        <v>Орто-Neo-Б</v>
      </c>
      <c r="E212" s="45">
        <f>(F214*5%)+F214</f>
        <v>0</v>
      </c>
      <c r="F212" s="63">
        <v>861</v>
      </c>
    </row>
    <row r="213" spans="1:6" ht="15" customHeight="1" x14ac:dyDescent="0.2">
      <c r="A213" s="75"/>
      <c r="B213" s="23"/>
      <c r="C213" s="95"/>
      <c r="D213" s="98"/>
      <c r="E213" s="46"/>
      <c r="F213" s="64"/>
    </row>
    <row r="214" spans="1:6" ht="15" customHeight="1" x14ac:dyDescent="0.2">
      <c r="A214" s="76"/>
      <c r="B214" s="23"/>
      <c r="C214" s="96"/>
      <c r="D214" s="99"/>
      <c r="E214" s="47"/>
      <c r="F214" s="65"/>
    </row>
    <row r="215" spans="1:6" ht="15" customHeight="1" x14ac:dyDescent="0.2">
      <c r="A215" s="74" t="s">
        <v>75</v>
      </c>
      <c r="B215" s="23"/>
      <c r="C215" s="94" t="str">
        <f>[1]Лист1!C190</f>
        <v>58х38х9</v>
      </c>
      <c r="D215" s="97" t="str">
        <f>[1]Лист1!D190</f>
        <v>Орто-Pure-Б</v>
      </c>
      <c r="E215" s="45">
        <f>(F217*5%)+F217</f>
        <v>0</v>
      </c>
      <c r="F215" s="63">
        <v>1226</v>
      </c>
    </row>
    <row r="216" spans="1:6" ht="15" customHeight="1" x14ac:dyDescent="0.2">
      <c r="A216" s="75"/>
      <c r="B216" s="23"/>
      <c r="C216" s="95"/>
      <c r="D216" s="98"/>
      <c r="E216" s="46"/>
      <c r="F216" s="64"/>
    </row>
    <row r="217" spans="1:6" ht="17.25" customHeight="1" x14ac:dyDescent="0.2">
      <c r="A217" s="76"/>
      <c r="B217" s="23"/>
      <c r="C217" s="96"/>
      <c r="D217" s="99"/>
      <c r="E217" s="47"/>
      <c r="F217" s="65"/>
    </row>
    <row r="218" spans="1:6" ht="17.25" customHeight="1" x14ac:dyDescent="0.2">
      <c r="A218" s="74" t="s">
        <v>76</v>
      </c>
      <c r="B218" s="23"/>
      <c r="C218" s="27"/>
      <c r="D218" s="97" t="str">
        <f>[1]Лист1!D191</f>
        <v>Орто-TD-Б</v>
      </c>
      <c r="E218" s="45">
        <f>(F221*5%)+F221</f>
        <v>0</v>
      </c>
      <c r="F218" s="63">
        <v>604</v>
      </c>
    </row>
    <row r="219" spans="1:6" ht="17.25" customHeight="1" x14ac:dyDescent="0.2">
      <c r="A219" s="75"/>
      <c r="B219" s="23"/>
      <c r="C219" s="27"/>
      <c r="D219" s="98"/>
      <c r="E219" s="46"/>
      <c r="F219" s="64"/>
    </row>
    <row r="220" spans="1:6" ht="17.25" customHeight="1" x14ac:dyDescent="0.2">
      <c r="A220" s="75"/>
      <c r="B220" s="23"/>
      <c r="C220" s="27"/>
      <c r="D220" s="98"/>
      <c r="E220" s="46"/>
      <c r="F220" s="64"/>
    </row>
    <row r="221" spans="1:6" ht="15" customHeight="1" x14ac:dyDescent="0.2">
      <c r="A221" s="76"/>
      <c r="B221" s="23"/>
      <c r="C221" s="15"/>
      <c r="D221" s="99"/>
      <c r="E221" s="47"/>
      <c r="F221" s="65"/>
    </row>
    <row r="222" spans="1:6" ht="15" customHeight="1" x14ac:dyDescent="0.2">
      <c r="A222" s="74" t="s">
        <v>77</v>
      </c>
      <c r="B222" s="23"/>
      <c r="C222" s="94" t="s">
        <v>78</v>
      </c>
      <c r="D222" s="97" t="str">
        <f>[1]Лист1!D192</f>
        <v>Орто-Эрго-Б</v>
      </c>
      <c r="E222" s="45">
        <f>(F223*5%)+F223</f>
        <v>0</v>
      </c>
      <c r="F222" s="63">
        <v>1347</v>
      </c>
    </row>
    <row r="223" spans="1:6" ht="15" customHeight="1" x14ac:dyDescent="0.2">
      <c r="A223" s="75"/>
      <c r="B223" s="23"/>
      <c r="C223" s="95"/>
      <c r="D223" s="98"/>
      <c r="E223" s="46"/>
      <c r="F223" s="64"/>
    </row>
    <row r="224" spans="1:6" ht="15" customHeight="1" x14ac:dyDescent="0.2">
      <c r="A224" s="76"/>
      <c r="B224" s="23"/>
      <c r="C224" s="96"/>
      <c r="D224" s="99"/>
      <c r="E224" s="47"/>
      <c r="F224" s="65"/>
    </row>
    <row r="225" spans="1:6" ht="15" customHeight="1" x14ac:dyDescent="0.2">
      <c r="A225" s="100" t="s">
        <v>79</v>
      </c>
      <c r="B225" s="23"/>
      <c r="C225" s="94" t="s">
        <v>80</v>
      </c>
      <c r="D225" s="94" t="s">
        <v>81</v>
      </c>
      <c r="E225" s="45">
        <f>(F228*5%)+F228</f>
        <v>0</v>
      </c>
      <c r="F225" s="63">
        <v>1207</v>
      </c>
    </row>
    <row r="226" spans="1:6" ht="15" customHeight="1" x14ac:dyDescent="0.2">
      <c r="A226" s="101"/>
      <c r="B226" s="23"/>
      <c r="C226" s="95"/>
      <c r="D226" s="95"/>
      <c r="E226" s="46"/>
      <c r="F226" s="64"/>
    </row>
    <row r="227" spans="1:6" ht="15" customHeight="1" x14ac:dyDescent="0.2">
      <c r="A227" s="101"/>
      <c r="B227" s="23"/>
      <c r="C227" s="95"/>
      <c r="D227" s="95"/>
      <c r="E227" s="46"/>
      <c r="F227" s="64"/>
    </row>
    <row r="228" spans="1:6" ht="15" customHeight="1" x14ac:dyDescent="0.2">
      <c r="A228" s="102"/>
      <c r="B228" s="19"/>
      <c r="C228" s="96"/>
      <c r="D228" s="96"/>
      <c r="E228" s="47"/>
      <c r="F228" s="65"/>
    </row>
    <row r="229" spans="1:6" ht="15" customHeight="1" x14ac:dyDescent="0.2">
      <c r="A229" s="74" t="s">
        <v>82</v>
      </c>
      <c r="B229" s="19"/>
      <c r="C229" s="94" t="s">
        <v>80</v>
      </c>
      <c r="D229" s="94"/>
      <c r="E229" s="45">
        <f>(F232*5%)+F232</f>
        <v>0</v>
      </c>
      <c r="F229" s="63">
        <v>1123</v>
      </c>
    </row>
    <row r="230" spans="1:6" ht="15" customHeight="1" x14ac:dyDescent="0.2">
      <c r="A230" s="75"/>
      <c r="B230" s="19"/>
      <c r="C230" s="95"/>
      <c r="D230" s="95"/>
      <c r="E230" s="46"/>
      <c r="F230" s="64"/>
    </row>
    <row r="231" spans="1:6" ht="15" customHeight="1" x14ac:dyDescent="0.2">
      <c r="A231" s="75"/>
      <c r="B231" s="19"/>
      <c r="C231" s="95"/>
      <c r="D231" s="95"/>
      <c r="E231" s="46"/>
      <c r="F231" s="64"/>
    </row>
    <row r="232" spans="1:6" ht="15" customHeight="1" x14ac:dyDescent="0.2">
      <c r="A232" s="76"/>
      <c r="B232" s="13"/>
      <c r="C232" s="96"/>
      <c r="D232" s="96"/>
      <c r="E232" s="47"/>
      <c r="F232" s="65"/>
    </row>
    <row r="233" spans="1:6" ht="15" customHeight="1" thickBot="1" x14ac:dyDescent="0.25">
      <c r="A233" s="28" t="s">
        <v>83</v>
      </c>
      <c r="B233" s="13"/>
      <c r="C233" s="27"/>
      <c r="D233" s="27"/>
      <c r="E233" s="35"/>
      <c r="F233" s="65"/>
    </row>
    <row r="234" spans="1:6" ht="15" customHeight="1" x14ac:dyDescent="0.2">
      <c r="A234" s="74" t="s">
        <v>84</v>
      </c>
      <c r="B234" s="23" t="s">
        <v>85</v>
      </c>
      <c r="C234" s="15" t="s">
        <v>80</v>
      </c>
      <c r="D234" s="15" t="s">
        <v>86</v>
      </c>
      <c r="E234" s="41">
        <f>(F234*5%)+F234</f>
        <v>1206.45</v>
      </c>
      <c r="F234" s="66">
        <v>1149</v>
      </c>
    </row>
    <row r="235" spans="1:6" ht="15" customHeight="1" x14ac:dyDescent="0.2">
      <c r="A235" s="75"/>
      <c r="B235" s="23" t="s">
        <v>87</v>
      </c>
      <c r="C235" s="15" t="s">
        <v>80</v>
      </c>
      <c r="D235" s="15" t="s">
        <v>88</v>
      </c>
      <c r="E235" s="41">
        <f>(F235*5%)+F235</f>
        <v>1351.35</v>
      </c>
      <c r="F235" s="67">
        <v>1287</v>
      </c>
    </row>
    <row r="236" spans="1:6" ht="15" customHeight="1" x14ac:dyDescent="0.2">
      <c r="A236" s="75"/>
      <c r="B236" s="23" t="s">
        <v>89</v>
      </c>
      <c r="C236" s="15" t="s">
        <v>80</v>
      </c>
      <c r="D236" s="15" t="s">
        <v>90</v>
      </c>
      <c r="E236" s="41">
        <f>(F236*5%)+F236</f>
        <v>1351.35</v>
      </c>
      <c r="F236" s="67">
        <v>1287</v>
      </c>
    </row>
    <row r="237" spans="1:6" ht="15" customHeight="1" x14ac:dyDescent="0.2">
      <c r="A237" s="75"/>
      <c r="B237" s="23" t="s">
        <v>91</v>
      </c>
      <c r="C237" s="15" t="s">
        <v>80</v>
      </c>
      <c r="D237" s="15" t="s">
        <v>92</v>
      </c>
      <c r="E237" s="41">
        <f>(F237*5%)+F237</f>
        <v>1351.35</v>
      </c>
      <c r="F237" s="67">
        <v>1287</v>
      </c>
    </row>
    <row r="238" spans="1:6" ht="15" customHeight="1" thickBot="1" x14ac:dyDescent="0.25">
      <c r="A238" s="75"/>
      <c r="B238" s="23" t="s">
        <v>93</v>
      </c>
      <c r="C238" s="15" t="s">
        <v>80</v>
      </c>
      <c r="D238" s="15" t="s">
        <v>94</v>
      </c>
      <c r="E238" s="41">
        <f>(F238*5%)+F238</f>
        <v>1351.35</v>
      </c>
      <c r="F238" s="68">
        <v>1287</v>
      </c>
    </row>
    <row r="239" spans="1:6" ht="15" customHeight="1" x14ac:dyDescent="0.2">
      <c r="A239" s="76"/>
      <c r="B239" s="23"/>
      <c r="C239" s="15"/>
      <c r="D239" s="15"/>
      <c r="E239" s="41"/>
      <c r="F239" s="52"/>
    </row>
    <row r="240" spans="1:6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3.9" customHeight="1" x14ac:dyDescent="0.2"/>
    <row r="255" ht="15.75" customHeight="1" x14ac:dyDescent="0.2"/>
    <row r="256" ht="13.9" customHeight="1" x14ac:dyDescent="0.2"/>
    <row r="257" ht="13.9" customHeight="1" x14ac:dyDescent="0.2"/>
    <row r="258" ht="14.25" customHeight="1" x14ac:dyDescent="0.2"/>
    <row r="259" ht="14.25" customHeight="1" x14ac:dyDescent="0.2"/>
    <row r="260" ht="14.25" customHeight="1" x14ac:dyDescent="0.2"/>
    <row r="261" ht="13.5" customHeight="1" x14ac:dyDescent="0.2"/>
    <row r="262" ht="12" customHeight="1" x14ac:dyDescent="0.2"/>
    <row r="263" ht="12" customHeight="1" x14ac:dyDescent="0.2"/>
    <row r="264" ht="21.75" customHeight="1" x14ac:dyDescent="0.2"/>
    <row r="265" ht="12.6" customHeight="1" x14ac:dyDescent="0.2"/>
    <row r="266" ht="12.75" customHeight="1" x14ac:dyDescent="0.2"/>
    <row r="267" ht="12.75" customHeight="1" x14ac:dyDescent="0.2"/>
    <row r="268" ht="14.25" customHeight="1" x14ac:dyDescent="0.2"/>
    <row r="269" ht="13.9" customHeight="1" x14ac:dyDescent="0.2"/>
    <row r="270" ht="13.9" customHeight="1" x14ac:dyDescent="0.2"/>
    <row r="271" ht="13.9" customHeight="1" x14ac:dyDescent="0.2"/>
    <row r="272" ht="13.9" customHeight="1" x14ac:dyDescent="0.2"/>
    <row r="273" ht="15" customHeight="1" x14ac:dyDescent="0.2"/>
    <row r="274" ht="14.25" customHeight="1" x14ac:dyDescent="0.2"/>
    <row r="275" ht="15" customHeight="1" x14ac:dyDescent="0.2"/>
    <row r="276" ht="23.25" customHeight="1" x14ac:dyDescent="0.2"/>
    <row r="277" ht="13.9" customHeight="1" x14ac:dyDescent="0.2"/>
    <row r="278" ht="13.9" customHeight="1" x14ac:dyDescent="0.2"/>
    <row r="279" ht="13.9" customHeight="1" x14ac:dyDescent="0.2"/>
    <row r="280" ht="13.9" customHeight="1" x14ac:dyDescent="0.2"/>
    <row r="281" ht="13.9" customHeight="1" x14ac:dyDescent="0.2"/>
    <row r="282" ht="21.75" customHeight="1" x14ac:dyDescent="0.2"/>
    <row r="283" ht="13.5" customHeight="1" x14ac:dyDescent="0.2"/>
    <row r="284" ht="13.5" customHeight="1" x14ac:dyDescent="0.2"/>
    <row r="285" ht="13.5" customHeight="1" x14ac:dyDescent="0.2"/>
    <row r="286" ht="13.5" customHeight="1" x14ac:dyDescent="0.2"/>
    <row r="287" ht="13.5" customHeight="1" x14ac:dyDescent="0.2"/>
    <row r="288" ht="29.25" customHeight="1" x14ac:dyDescent="0.2"/>
    <row r="289" ht="12.75" customHeight="1" x14ac:dyDescent="0.2"/>
    <row r="290" ht="16.5" customHeight="1" x14ac:dyDescent="0.2"/>
    <row r="291" ht="13.5" customHeight="1" x14ac:dyDescent="0.2"/>
    <row r="292" ht="12" customHeight="1" x14ac:dyDescent="0.2"/>
    <row r="293" ht="12" customHeight="1" x14ac:dyDescent="0.2"/>
    <row r="294" ht="11.25" customHeight="1" x14ac:dyDescent="0.2"/>
    <row r="295" ht="12" customHeight="1" x14ac:dyDescent="0.2"/>
    <row r="296" ht="20.25" customHeight="1" x14ac:dyDescent="0.2"/>
    <row r="297" ht="12" customHeight="1" x14ac:dyDescent="0.2"/>
    <row r="298" ht="14.25" customHeight="1" x14ac:dyDescent="0.2"/>
    <row r="299" ht="14.25" customHeight="1" x14ac:dyDescent="0.2"/>
    <row r="300" ht="13.5" customHeight="1" x14ac:dyDescent="0.2"/>
    <row r="301" ht="22.5" customHeight="1" x14ac:dyDescent="0.2"/>
    <row r="302" ht="13.5" customHeight="1" x14ac:dyDescent="0.2"/>
    <row r="303" ht="13.5" customHeight="1" x14ac:dyDescent="0.2"/>
    <row r="304" ht="13.5" customHeight="1" x14ac:dyDescent="0.2"/>
    <row r="305" ht="14.25" customHeight="1" x14ac:dyDescent="0.2"/>
    <row r="306" ht="14.25" customHeight="1" x14ac:dyDescent="0.2"/>
    <row r="307" ht="13.9" customHeight="1" x14ac:dyDescent="0.2"/>
    <row r="308" ht="13.9" customHeight="1" x14ac:dyDescent="0.2"/>
    <row r="309" ht="13.9" customHeight="1" x14ac:dyDescent="0.2"/>
    <row r="310" ht="13.9" customHeight="1" x14ac:dyDescent="0.2"/>
    <row r="311" ht="13.9" customHeight="1" x14ac:dyDescent="0.2"/>
    <row r="312" ht="13.9" customHeight="1" x14ac:dyDescent="0.2"/>
    <row r="313" ht="21.75" customHeight="1" x14ac:dyDescent="0.2"/>
    <row r="314" ht="13.9" customHeight="1" x14ac:dyDescent="0.2"/>
    <row r="315" ht="13.9" customHeight="1" x14ac:dyDescent="0.2"/>
    <row r="316" ht="13.9" customHeight="1" x14ac:dyDescent="0.2"/>
    <row r="317" ht="13.9" customHeight="1" x14ac:dyDescent="0.2"/>
    <row r="318" ht="13.9" customHeight="1" x14ac:dyDescent="0.2"/>
    <row r="319" ht="13.9" customHeight="1" x14ac:dyDescent="0.2"/>
    <row r="320" ht="13.9" customHeight="1" x14ac:dyDescent="0.2"/>
    <row r="321" ht="13.9" customHeight="1" x14ac:dyDescent="0.2"/>
    <row r="322" ht="13.9" customHeight="1" x14ac:dyDescent="0.2"/>
    <row r="323" ht="13.9" customHeight="1" x14ac:dyDescent="0.2"/>
    <row r="324" ht="13.9" customHeight="1" x14ac:dyDescent="0.2"/>
    <row r="325" ht="29.25" customHeight="1" x14ac:dyDescent="0.2"/>
    <row r="326" ht="14.25" customHeight="1" x14ac:dyDescent="0.2"/>
    <row r="327" ht="13.9" customHeight="1" x14ac:dyDescent="0.2"/>
    <row r="328" ht="13.9" customHeight="1" x14ac:dyDescent="0.2"/>
    <row r="329" ht="13.9" customHeight="1" x14ac:dyDescent="0.2"/>
    <row r="330" ht="13.9" customHeight="1" x14ac:dyDescent="0.2"/>
    <row r="331" ht="13.9" customHeight="1" x14ac:dyDescent="0.2"/>
    <row r="332" ht="13.9" customHeight="1" x14ac:dyDescent="0.2"/>
    <row r="333" ht="13.9" customHeight="1" x14ac:dyDescent="0.2"/>
    <row r="334" ht="13.9" customHeight="1" x14ac:dyDescent="0.2"/>
    <row r="335" ht="13.9" customHeight="1" x14ac:dyDescent="0.2"/>
    <row r="336" ht="13.9" customHeight="1" x14ac:dyDescent="0.2"/>
    <row r="337" ht="22.5" customHeight="1" x14ac:dyDescent="0.2"/>
    <row r="338" ht="13.5" customHeight="1" x14ac:dyDescent="0.2"/>
    <row r="339" ht="13.9" customHeight="1" x14ac:dyDescent="0.2"/>
    <row r="340" ht="13.9" customHeight="1" x14ac:dyDescent="0.2"/>
    <row r="341" ht="13.9" customHeight="1" x14ac:dyDescent="0.2"/>
    <row r="342" ht="13.9" customHeight="1" x14ac:dyDescent="0.2"/>
    <row r="343" ht="13.9" customHeight="1" x14ac:dyDescent="0.2"/>
    <row r="344" ht="13.9" customHeight="1" x14ac:dyDescent="0.2"/>
    <row r="345" ht="13.5" customHeight="1" x14ac:dyDescent="0.2"/>
    <row r="346" ht="13.9" customHeight="1" x14ac:dyDescent="0.2"/>
    <row r="347" ht="13.9" customHeight="1" x14ac:dyDescent="0.2"/>
    <row r="348" ht="13.9" customHeight="1" x14ac:dyDescent="0.2"/>
    <row r="349" ht="13.9" customHeight="1" x14ac:dyDescent="0.2"/>
    <row r="350" ht="12" customHeight="1" x14ac:dyDescent="0.2"/>
    <row r="351" ht="13.9" customHeight="1" x14ac:dyDescent="0.2"/>
    <row r="352" ht="13.9" customHeight="1" x14ac:dyDescent="0.2"/>
    <row r="353" ht="13.9" customHeight="1" x14ac:dyDescent="0.2"/>
    <row r="354" ht="13.9" customHeight="1" x14ac:dyDescent="0.2"/>
    <row r="355" ht="13.9" customHeight="1" x14ac:dyDescent="0.2"/>
    <row r="356" ht="21.75" customHeight="1" x14ac:dyDescent="0.2"/>
    <row r="357" ht="13.9" customHeight="1" x14ac:dyDescent="0.2"/>
    <row r="358" ht="13.9" customHeight="1" x14ac:dyDescent="0.2"/>
    <row r="359" ht="19.5" customHeight="1" x14ac:dyDescent="0.2"/>
    <row r="360" ht="19.5" customHeight="1" x14ac:dyDescent="0.2"/>
    <row r="361" ht="13.9" customHeight="1" x14ac:dyDescent="0.2"/>
    <row r="362" ht="13.9" customHeight="1" x14ac:dyDescent="0.2"/>
    <row r="363" ht="27.75" customHeight="1" x14ac:dyDescent="0.2"/>
    <row r="364" ht="13.9" customHeight="1" x14ac:dyDescent="0.2"/>
    <row r="365" ht="13.9" customHeight="1" x14ac:dyDescent="0.2"/>
    <row r="366" ht="13.9" customHeight="1" x14ac:dyDescent="0.2"/>
    <row r="367" ht="28.5" customHeight="1" x14ac:dyDescent="0.2"/>
    <row r="368" ht="13.9" customHeight="1" x14ac:dyDescent="0.2"/>
    <row r="369" ht="13.9" customHeight="1" x14ac:dyDescent="0.2"/>
    <row r="370" ht="13.9" customHeight="1" x14ac:dyDescent="0.2"/>
    <row r="371" ht="13.9" customHeight="1" x14ac:dyDescent="0.2"/>
    <row r="372" ht="25.5" customHeight="1" x14ac:dyDescent="0.2"/>
    <row r="373" ht="13.9" customHeight="1" x14ac:dyDescent="0.2"/>
    <row r="374" ht="12.75" customHeight="1" x14ac:dyDescent="0.2"/>
    <row r="375" ht="13.5" hidden="1" customHeight="1" x14ac:dyDescent="0.2"/>
    <row r="376" ht="13.5" customHeight="1" x14ac:dyDescent="0.2"/>
    <row r="377" ht="26.45" customHeight="1" x14ac:dyDescent="0.2"/>
    <row r="378" ht="13.9" customHeight="1" x14ac:dyDescent="0.2"/>
    <row r="379" ht="23.25" customHeight="1" x14ac:dyDescent="0.2"/>
    <row r="380" ht="13.9" customHeight="1" x14ac:dyDescent="0.2"/>
    <row r="381" ht="13.9" customHeight="1" x14ac:dyDescent="0.2"/>
    <row r="382" ht="21.75" customHeight="1" x14ac:dyDescent="0.2"/>
    <row r="383" ht="13.9" customHeight="1" x14ac:dyDescent="0.2"/>
    <row r="384" ht="14.25" customHeight="1" x14ac:dyDescent="0.2"/>
    <row r="385" ht="20.25" customHeight="1" x14ac:dyDescent="0.2"/>
    <row r="386" ht="13.9" customHeight="1" x14ac:dyDescent="0.2"/>
    <row r="387" ht="13.9" customHeight="1" x14ac:dyDescent="0.2"/>
    <row r="388" ht="13.9" customHeight="1" x14ac:dyDescent="0.2"/>
    <row r="389" ht="13.9" customHeight="1" x14ac:dyDescent="0.2"/>
    <row r="390" ht="24" customHeight="1" x14ac:dyDescent="0.2"/>
    <row r="391" ht="13.9" customHeight="1" x14ac:dyDescent="0.2"/>
    <row r="392" ht="13.9" customHeight="1" x14ac:dyDescent="0.2"/>
    <row r="393" ht="13.9" customHeight="1" x14ac:dyDescent="0.2"/>
    <row r="394" ht="12.6" customHeight="1" x14ac:dyDescent="0.2"/>
    <row r="395" ht="12.6" customHeight="1" x14ac:dyDescent="0.2"/>
    <row r="396" ht="14.25" customHeight="1" x14ac:dyDescent="0.2"/>
    <row r="397" ht="13.9" customHeight="1" x14ac:dyDescent="0.2"/>
    <row r="398" ht="13.9" customHeight="1" x14ac:dyDescent="0.2"/>
    <row r="399" ht="13.9" customHeight="1" x14ac:dyDescent="0.2"/>
    <row r="400" ht="13.9" customHeight="1" x14ac:dyDescent="0.2"/>
    <row r="401" ht="13.9" customHeight="1" x14ac:dyDescent="0.2"/>
    <row r="402" ht="13.9" customHeight="1" x14ac:dyDescent="0.2"/>
    <row r="403" ht="13.9" customHeight="1" x14ac:dyDescent="0.2"/>
    <row r="404" ht="11.25" customHeight="1" x14ac:dyDescent="0.2"/>
    <row r="405" ht="13.9" customHeight="1" x14ac:dyDescent="0.2"/>
    <row r="406" ht="13.9" customHeight="1" x14ac:dyDescent="0.2"/>
    <row r="407" ht="13.9" customHeight="1" x14ac:dyDescent="0.2"/>
    <row r="408" ht="13.9" customHeight="1" x14ac:dyDescent="0.2"/>
    <row r="409" ht="13.9" customHeight="1" x14ac:dyDescent="0.2"/>
    <row r="410" ht="13.9" customHeight="1" x14ac:dyDescent="0.2"/>
    <row r="411" ht="13.9" customHeight="1" x14ac:dyDescent="0.2"/>
    <row r="412" ht="13.9" customHeight="1" x14ac:dyDescent="0.2"/>
    <row r="413" ht="13.9" customHeight="1" x14ac:dyDescent="0.2"/>
    <row r="414" ht="12" customHeight="1" x14ac:dyDescent="0.2"/>
    <row r="415" ht="14.25" customHeight="1" x14ac:dyDescent="0.2"/>
    <row r="416" ht="14.25" customHeight="1" x14ac:dyDescent="0.2"/>
    <row r="417" spans="1:6" s="32" customFormat="1" ht="24" customHeight="1" x14ac:dyDescent="0.2">
      <c r="A417" s="31"/>
      <c r="B417" s="4"/>
      <c r="C417" s="29"/>
      <c r="D417" s="29"/>
      <c r="E417" s="30"/>
      <c r="F417" s="49"/>
    </row>
    <row r="418" spans="1:6" s="32" customFormat="1" ht="14.25" customHeight="1" x14ac:dyDescent="0.2">
      <c r="A418" s="31"/>
      <c r="B418" s="4"/>
      <c r="C418" s="29"/>
      <c r="D418" s="29"/>
      <c r="E418" s="30"/>
      <c r="F418" s="49"/>
    </row>
    <row r="419" spans="1:6" s="32" customFormat="1" ht="13.5" customHeight="1" x14ac:dyDescent="0.2">
      <c r="A419" s="31"/>
      <c r="B419" s="4"/>
      <c r="C419" s="29"/>
      <c r="D419" s="29"/>
      <c r="E419" s="30"/>
      <c r="F419" s="49"/>
    </row>
    <row r="420" spans="1:6" s="32" customFormat="1" ht="13.5" customHeight="1" x14ac:dyDescent="0.2">
      <c r="A420" s="31"/>
      <c r="B420" s="4"/>
      <c r="C420" s="29"/>
      <c r="D420" s="29"/>
      <c r="E420" s="30"/>
      <c r="F420" s="49"/>
    </row>
    <row r="421" spans="1:6" s="32" customFormat="1" ht="13.5" customHeight="1" x14ac:dyDescent="0.2">
      <c r="A421" s="31"/>
      <c r="B421" s="4"/>
      <c r="C421" s="29"/>
      <c r="D421" s="29"/>
      <c r="E421" s="30"/>
      <c r="F421" s="49"/>
    </row>
    <row r="422" spans="1:6" s="32" customFormat="1" ht="13.5" customHeight="1" x14ac:dyDescent="0.2">
      <c r="A422" s="31"/>
      <c r="B422" s="4"/>
      <c r="C422" s="29"/>
      <c r="D422" s="29"/>
      <c r="E422" s="30"/>
      <c r="F422" s="49"/>
    </row>
    <row r="423" spans="1:6" s="32" customFormat="1" ht="15.75" customHeight="1" x14ac:dyDescent="0.2">
      <c r="A423" s="31"/>
      <c r="B423" s="4"/>
      <c r="C423" s="29"/>
      <c r="D423" s="29"/>
      <c r="E423" s="30"/>
      <c r="F423" s="49"/>
    </row>
    <row r="424" spans="1:6" s="32" customFormat="1" ht="15.75" customHeight="1" x14ac:dyDescent="0.2">
      <c r="A424" s="31"/>
      <c r="B424" s="4"/>
      <c r="C424" s="29"/>
      <c r="D424" s="29"/>
      <c r="E424" s="30"/>
      <c r="F424" s="49"/>
    </row>
    <row r="425" spans="1:6" s="32" customFormat="1" ht="14.25" customHeight="1" x14ac:dyDescent="0.2">
      <c r="A425" s="31"/>
      <c r="B425" s="4"/>
      <c r="C425" s="29"/>
      <c r="D425" s="29"/>
      <c r="E425" s="30"/>
      <c r="F425" s="49"/>
    </row>
    <row r="426" spans="1:6" s="32" customFormat="1" ht="14.25" customHeight="1" x14ac:dyDescent="0.2">
      <c r="A426" s="31"/>
      <c r="B426" s="4"/>
      <c r="C426" s="29"/>
      <c r="D426" s="29"/>
      <c r="E426" s="30"/>
      <c r="F426" s="49"/>
    </row>
    <row r="427" spans="1:6" s="32" customFormat="1" ht="12.75" customHeight="1" x14ac:dyDescent="0.2">
      <c r="A427" s="31"/>
      <c r="B427" s="4"/>
      <c r="C427" s="29"/>
      <c r="D427" s="29"/>
      <c r="E427" s="30"/>
      <c r="F427" s="49"/>
    </row>
    <row r="428" spans="1:6" s="32" customFormat="1" ht="12.75" customHeight="1" x14ac:dyDescent="0.2">
      <c r="A428" s="31"/>
      <c r="B428" s="4"/>
      <c r="C428" s="29"/>
      <c r="D428" s="29"/>
      <c r="E428" s="30"/>
      <c r="F428" s="49"/>
    </row>
    <row r="429" spans="1:6" ht="13.5" customHeight="1" x14ac:dyDescent="0.2"/>
    <row r="430" spans="1:6" ht="14.25" customHeight="1" x14ac:dyDescent="0.2"/>
    <row r="431" spans="1:6" ht="20.25" customHeight="1" x14ac:dyDescent="0.2"/>
    <row r="432" spans="1:6" ht="13.5" customHeight="1" x14ac:dyDescent="0.2"/>
    <row r="433" spans="1:6" ht="13.5" customHeight="1" x14ac:dyDescent="0.2"/>
    <row r="434" spans="1:6" ht="12.75" customHeight="1" x14ac:dyDescent="0.2"/>
    <row r="435" spans="1:6" ht="12.75" customHeight="1" x14ac:dyDescent="0.2"/>
    <row r="436" spans="1:6" ht="13.5" customHeight="1" x14ac:dyDescent="0.2"/>
    <row r="437" spans="1:6" ht="35.25" customHeight="1" x14ac:dyDescent="0.2"/>
    <row r="438" spans="1:6" ht="13.5" customHeight="1" x14ac:dyDescent="0.2"/>
    <row r="439" spans="1:6" ht="13.5" customHeight="1" x14ac:dyDescent="0.2"/>
    <row r="440" spans="1:6" ht="13.5" customHeight="1" x14ac:dyDescent="0.2"/>
    <row r="441" spans="1:6" ht="13.5" customHeight="1" x14ac:dyDescent="0.2"/>
    <row r="442" spans="1:6" ht="35.25" customHeight="1" x14ac:dyDescent="0.2"/>
    <row r="443" spans="1:6" ht="13.5" customHeight="1" x14ac:dyDescent="0.2"/>
    <row r="444" spans="1:6" ht="13.5" customHeight="1" x14ac:dyDescent="0.2"/>
    <row r="445" spans="1:6" ht="13.9" customHeight="1" x14ac:dyDescent="0.2"/>
    <row r="446" spans="1:6" ht="12" customHeight="1" x14ac:dyDescent="0.2"/>
    <row r="447" spans="1:6" s="33" customFormat="1" ht="13.5" customHeight="1" x14ac:dyDescent="0.2">
      <c r="A447" s="31"/>
      <c r="B447" s="4"/>
      <c r="C447" s="29"/>
      <c r="D447" s="29"/>
      <c r="E447" s="30"/>
      <c r="F447" s="49"/>
    </row>
    <row r="448" spans="1:6" ht="13.5" customHeight="1" x14ac:dyDescent="0.2"/>
    <row r="449" spans="1:6" ht="13.5" customHeight="1" x14ac:dyDescent="0.2"/>
    <row r="450" spans="1:6" ht="12.75" customHeight="1" x14ac:dyDescent="0.2"/>
    <row r="451" spans="1:6" s="34" customFormat="1" ht="18" customHeight="1" x14ac:dyDescent="0.2">
      <c r="A451" s="31"/>
      <c r="B451" s="4"/>
      <c r="C451" s="29"/>
      <c r="D451" s="29"/>
      <c r="E451" s="30"/>
      <c r="F451" s="49"/>
    </row>
    <row r="452" spans="1:6" s="34" customFormat="1" ht="16.5" customHeight="1" x14ac:dyDescent="0.2">
      <c r="A452" s="31"/>
      <c r="B452" s="4"/>
      <c r="C452" s="29"/>
      <c r="D452" s="29"/>
      <c r="E452" s="30"/>
      <c r="F452" s="49"/>
    </row>
    <row r="453" spans="1:6" s="34" customFormat="1" ht="15" customHeight="1" x14ac:dyDescent="0.2">
      <c r="A453" s="31"/>
      <c r="B453" s="4"/>
      <c r="C453" s="29"/>
      <c r="D453" s="29"/>
      <c r="E453" s="30"/>
      <c r="F453" s="49"/>
    </row>
    <row r="454" spans="1:6" s="34" customFormat="1" ht="24" customHeight="1" x14ac:dyDescent="0.2">
      <c r="A454" s="31"/>
      <c r="B454" s="4"/>
      <c r="C454" s="29"/>
      <c r="D454" s="29"/>
      <c r="E454" s="30"/>
      <c r="F454" s="49"/>
    </row>
    <row r="455" spans="1:6" s="34" customFormat="1" ht="13.5" customHeight="1" x14ac:dyDescent="0.2">
      <c r="A455" s="31"/>
      <c r="B455" s="4"/>
      <c r="C455" s="29"/>
      <c r="D455" s="29"/>
      <c r="E455" s="30"/>
      <c r="F455" s="49"/>
    </row>
    <row r="456" spans="1:6" s="34" customFormat="1" ht="13.5" customHeight="1" x14ac:dyDescent="0.2">
      <c r="A456" s="31"/>
      <c r="B456" s="4"/>
      <c r="C456" s="29"/>
      <c r="D456" s="29"/>
      <c r="E456" s="30"/>
      <c r="F456" s="49"/>
    </row>
    <row r="457" spans="1:6" s="34" customFormat="1" ht="29.25" customHeight="1" x14ac:dyDescent="0.2">
      <c r="A457" s="31"/>
      <c r="B457" s="4"/>
      <c r="C457" s="29"/>
      <c r="D457" s="29"/>
      <c r="E457" s="30"/>
      <c r="F457" s="49"/>
    </row>
    <row r="458" spans="1:6" s="34" customFormat="1" ht="12.75" customHeight="1" x14ac:dyDescent="0.2">
      <c r="A458" s="31"/>
      <c r="B458" s="4"/>
      <c r="C458" s="29"/>
      <c r="D458" s="29"/>
      <c r="E458" s="30"/>
      <c r="F458" s="49"/>
    </row>
    <row r="459" spans="1:6" s="32" customFormat="1" ht="13.5" customHeight="1" x14ac:dyDescent="0.2">
      <c r="A459" s="31"/>
      <c r="B459" s="4"/>
      <c r="C459" s="29"/>
      <c r="D459" s="29"/>
      <c r="E459" s="30"/>
      <c r="F459" s="49"/>
    </row>
    <row r="460" spans="1:6" ht="18.75" customHeight="1" x14ac:dyDescent="0.2"/>
    <row r="461" spans="1:6" ht="13.5" customHeight="1" x14ac:dyDescent="0.2"/>
    <row r="462" spans="1:6" ht="13.5" customHeight="1" x14ac:dyDescent="0.2"/>
    <row r="463" spans="1:6" ht="13.5" customHeight="1" x14ac:dyDescent="0.2"/>
    <row r="464" spans="1:6" ht="16.5" customHeight="1" x14ac:dyDescent="0.2"/>
    <row r="465" ht="13.5" customHeight="1" x14ac:dyDescent="0.2"/>
    <row r="466" ht="18" customHeight="1" x14ac:dyDescent="0.2"/>
    <row r="467" ht="20.25" customHeight="1" x14ac:dyDescent="0.2"/>
    <row r="468" ht="13.5" customHeight="1" x14ac:dyDescent="0.2"/>
    <row r="469" ht="13.5" customHeight="1" x14ac:dyDescent="0.2"/>
    <row r="470" ht="17.25" customHeight="1" x14ac:dyDescent="0.2"/>
    <row r="471" ht="23.25" customHeight="1" x14ac:dyDescent="0.2"/>
    <row r="472" ht="16.5" customHeight="1" x14ac:dyDescent="0.2"/>
    <row r="473" ht="36" customHeight="1" x14ac:dyDescent="0.2"/>
    <row r="474" ht="16.5" customHeight="1" x14ac:dyDescent="0.2"/>
    <row r="475" ht="15" customHeight="1" x14ac:dyDescent="0.2"/>
    <row r="478" ht="15" customHeight="1" x14ac:dyDescent="0.2"/>
    <row r="491" ht="13.5" customHeight="1" x14ac:dyDescent="0.2"/>
    <row r="492" ht="12.75" customHeight="1" x14ac:dyDescent="0.2"/>
    <row r="493" ht="19.5" customHeight="1" x14ac:dyDescent="0.2"/>
    <row r="494" ht="13.5" customHeight="1" x14ac:dyDescent="0.2"/>
    <row r="591" ht="33" customHeight="1" x14ac:dyDescent="0.2"/>
  </sheetData>
  <mergeCells count="54">
    <mergeCell ref="A202:A204"/>
    <mergeCell ref="C202:C204"/>
    <mergeCell ref="D202:D204"/>
    <mergeCell ref="C199:C201"/>
    <mergeCell ref="A163:A171"/>
    <mergeCell ref="A218:A221"/>
    <mergeCell ref="D218:D221"/>
    <mergeCell ref="A205:A207"/>
    <mergeCell ref="D205:D207"/>
    <mergeCell ref="A208:A210"/>
    <mergeCell ref="C208:C210"/>
    <mergeCell ref="D208:D210"/>
    <mergeCell ref="A222:A224"/>
    <mergeCell ref="C222:C224"/>
    <mergeCell ref="D222:D224"/>
    <mergeCell ref="A212:A214"/>
    <mergeCell ref="A234:A239"/>
    <mergeCell ref="A225:A228"/>
    <mergeCell ref="C225:C228"/>
    <mergeCell ref="D225:D228"/>
    <mergeCell ref="A229:A232"/>
    <mergeCell ref="C229:C232"/>
    <mergeCell ref="D229:D232"/>
    <mergeCell ref="D212:D214"/>
    <mergeCell ref="A215:A217"/>
    <mergeCell ref="C215:C217"/>
    <mergeCell ref="D215:D217"/>
    <mergeCell ref="C212:C214"/>
    <mergeCell ref="A199:A201"/>
    <mergeCell ref="A150:A161"/>
    <mergeCell ref="A172:D172"/>
    <mergeCell ref="A173:A184"/>
    <mergeCell ref="A185:A196"/>
    <mergeCell ref="A197:D197"/>
    <mergeCell ref="D199:D201"/>
    <mergeCell ref="A162:D162"/>
    <mergeCell ref="A8:F17"/>
    <mergeCell ref="A21:A31"/>
    <mergeCell ref="A32:A42"/>
    <mergeCell ref="A44:A55"/>
    <mergeCell ref="A56:A67"/>
    <mergeCell ref="A128:A136"/>
    <mergeCell ref="A138:A149"/>
    <mergeCell ref="A20:D20"/>
    <mergeCell ref="A43:D43"/>
    <mergeCell ref="A68:D68"/>
    <mergeCell ref="A69:A80"/>
    <mergeCell ref="A81:A92"/>
    <mergeCell ref="A94:A105"/>
    <mergeCell ref="A106:A117"/>
    <mergeCell ref="A119:A126"/>
    <mergeCell ref="A118:D118"/>
    <mergeCell ref="A127:D127"/>
    <mergeCell ref="A137:D137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</dc:creator>
  <cp:lastModifiedBy>Manager</cp:lastModifiedBy>
  <cp:lastPrinted>2019-02-13T12:52:37Z</cp:lastPrinted>
  <dcterms:created xsi:type="dcterms:W3CDTF">2019-01-30T12:32:08Z</dcterms:created>
  <dcterms:modified xsi:type="dcterms:W3CDTF">2019-02-13T12:53:21Z</dcterms:modified>
</cp:coreProperties>
</file>