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195" windowHeight="10290"/>
  </bookViews>
  <sheets>
    <sheet name="Заказ 5" sheetId="1" r:id="rId1"/>
  </sheets>
  <calcPr calcId="145621" refMode="R1C1"/>
</workbook>
</file>

<file path=xl/calcChain.xml><?xml version="1.0" encoding="utf-8"?>
<calcChain xmlns="http://schemas.openxmlformats.org/spreadsheetml/2006/main">
  <c r="F36" i="1" l="1"/>
  <c r="F38" i="1" s="1"/>
  <c r="F27" i="1" l="1"/>
  <c r="F17" i="1" l="1"/>
  <c r="E12" i="1"/>
  <c r="D12" i="1"/>
  <c r="C12" i="1"/>
  <c r="F32" i="1" l="1"/>
  <c r="F22" i="1"/>
  <c r="F11" i="1" l="1"/>
  <c r="F10" i="1"/>
  <c r="F9" i="1"/>
  <c r="F8" i="1"/>
  <c r="F7" i="1"/>
  <c r="F6" i="1"/>
  <c r="F5" i="1"/>
  <c r="F4" i="1"/>
  <c r="F12" i="1" l="1"/>
</calcChain>
</file>

<file path=xl/comments1.xml><?xml version="1.0" encoding="utf-8"?>
<comments xmlns="http://schemas.openxmlformats.org/spreadsheetml/2006/main">
  <authors>
    <author>User</author>
  </authors>
  <commentList>
    <comment ref="A33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<sst xmlns="http://schemas.openxmlformats.org/spreadsheetml/2006/main" count="43" uniqueCount="33">
  <si>
    <t>№ п/п</t>
  </si>
  <si>
    <t>Наименование товара</t>
  </si>
  <si>
    <t>Итого</t>
  </si>
  <si>
    <t>КОРОЛЬ ОРЕХ</t>
  </si>
  <si>
    <t>Арахисовая паста "Орех Для Всех" (сладкая) 200 гр.</t>
  </si>
  <si>
    <t>Классическая мягкая (не сладкая)</t>
  </si>
  <si>
    <t xml:space="preserve">Классическая мягкая  (сладкая) </t>
  </si>
  <si>
    <t xml:space="preserve">КЛАССИЧЕСКАЯ ХРУСТЯЩАЯ </t>
  </si>
  <si>
    <t xml:space="preserve">С кокосом </t>
  </si>
  <si>
    <t>Медовая</t>
  </si>
  <si>
    <t>С какао</t>
  </si>
  <si>
    <t>С корицей</t>
  </si>
  <si>
    <t>Спорт</t>
  </si>
  <si>
    <t xml:space="preserve"> </t>
  </si>
  <si>
    <t>Общая стоимость</t>
  </si>
  <si>
    <t>320 гр 
(180 р.)</t>
  </si>
  <si>
    <t>510 гр
(245 р.)</t>
  </si>
  <si>
    <t>300 гр
(195 р.)</t>
  </si>
  <si>
    <t>ОРЕХ ДЛЯ ВСЕХ</t>
  </si>
  <si>
    <t xml:space="preserve"> 200 гр
(95 р.)</t>
  </si>
  <si>
    <t>ФИНИКОВАЯ ПАСТА</t>
  </si>
  <si>
    <t>Финиковая паста "Король Орех"</t>
  </si>
  <si>
    <t xml:space="preserve"> 200 гр
(160 р.)</t>
  </si>
  <si>
    <t>Набор пробников</t>
  </si>
  <si>
    <t>5 пробников Х 30 гр
(150 р.)</t>
  </si>
  <si>
    <t>Коробка с пробниками 5 вкусов 
(мягкая сладкая, кокос, медовая, какао, корица)</t>
  </si>
  <si>
    <t>ИТОГО СУММА ЗАКАЗА</t>
  </si>
  <si>
    <t>КОКОСОВАЯ ПАСТА</t>
  </si>
  <si>
    <t xml:space="preserve"> 200 гр
(190 р.)</t>
  </si>
  <si>
    <t>Кокосовая  паста "Король Орех"</t>
  </si>
  <si>
    <t>1 набор  - 450 р.
(150 р.)</t>
  </si>
  <si>
    <t>ПОДАРОЧНЫЙ НАБОР</t>
  </si>
  <si>
    <t>1. Арахисовая паста (любая, по вашему выбору), 
2. Набор специй для глинтвейна (он же может быть и безалкогольным, но не менее вкусным )
3. Шоколад ручной работы.
4.  Оформленная коробочка с наполнителем и лентой (размеры 17*17*8)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</si>
</sst>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20"/>
      <color rgb="FF002060"/>
      <name val="Calibri"/>
      <family val="2"/>
      <charset val="204"/>
      <scheme val="minor"/>
    </font>
    <font>
      <b/>
      <sz val="20"/>
      <color rgb="FF7030A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7">
    <xf numFmtId="0" fontId="0" fillId="0" borderId="0" xfId="0"/>
    <xf numFmtId="0" fontId="0" fillId="0" borderId="10" xfId="0" applyBorder="1"/>
    <xf numFmtId="0" fontId="0" fillId="33" borderId="10" xfId="0" applyFill="1" applyBorder="1"/>
    <xf numFmtId="0" fontId="16" fillId="33" borderId="10" xfId="0" applyFont="1" applyFill="1" applyBorder="1"/>
    <xf numFmtId="0" fontId="0" fillId="34" borderId="14" xfId="0" applyFill="1" applyBorder="1" applyAlignment="1"/>
    <xf numFmtId="0" fontId="0" fillId="34" borderId="13" xfId="0" applyFill="1" applyBorder="1" applyAlignment="1"/>
    <xf numFmtId="0" fontId="0" fillId="33" borderId="10" xfId="0" applyFill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34" borderId="18" xfId="0" applyFill="1" applyBorder="1"/>
    <xf numFmtId="0" fontId="0" fillId="34" borderId="21" xfId="0" applyFill="1" applyBorder="1"/>
    <xf numFmtId="0" fontId="0" fillId="34" borderId="22" xfId="0" applyFill="1" applyBorder="1" applyAlignment="1"/>
    <xf numFmtId="0" fontId="0" fillId="34" borderId="23" xfId="0" applyFill="1" applyBorder="1"/>
    <xf numFmtId="0" fontId="0" fillId="33" borderId="22" xfId="0" applyFill="1" applyBorder="1"/>
    <xf numFmtId="0" fontId="0" fillId="33" borderId="24" xfId="0" applyFill="1" applyBorder="1" applyAlignment="1">
      <alignment wrapText="1"/>
    </xf>
    <xf numFmtId="0" fontId="0" fillId="0" borderId="22" xfId="0" applyBorder="1"/>
    <xf numFmtId="0" fontId="0" fillId="0" borderId="24" xfId="0" applyBorder="1"/>
    <xf numFmtId="0" fontId="16" fillId="33" borderId="22" xfId="0" applyFont="1" applyFill="1" applyBorder="1"/>
    <xf numFmtId="0" fontId="18" fillId="34" borderId="26" xfId="0" applyFont="1" applyFill="1" applyBorder="1" applyAlignment="1">
      <alignment horizontal="center"/>
    </xf>
    <xf numFmtId="0" fontId="18" fillId="34" borderId="0" xfId="0" applyFont="1" applyFill="1" applyBorder="1" applyAlignment="1">
      <alignment horizontal="center"/>
    </xf>
    <xf numFmtId="0" fontId="0" fillId="35" borderId="23" xfId="0" applyFill="1" applyBorder="1"/>
    <xf numFmtId="0" fontId="0" fillId="33" borderId="23" xfId="0" applyFill="1" applyBorder="1"/>
    <xf numFmtId="0" fontId="22" fillId="36" borderId="17" xfId="0" applyFont="1" applyFill="1" applyBorder="1"/>
    <xf numFmtId="0" fontId="23" fillId="37" borderId="29" xfId="0" applyFont="1" applyFill="1" applyBorder="1"/>
    <xf numFmtId="0" fontId="22" fillId="36" borderId="24" xfId="0" applyFont="1" applyFill="1" applyBorder="1"/>
    <xf numFmtId="0" fontId="18" fillId="34" borderId="26" xfId="0" applyFont="1" applyFill="1" applyBorder="1" applyAlignment="1">
      <alignment horizontal="center"/>
    </xf>
    <xf numFmtId="0" fontId="18" fillId="34" borderId="0" xfId="0" applyFont="1" applyFill="1" applyBorder="1" applyAlignment="1">
      <alignment horizontal="center"/>
    </xf>
    <xf numFmtId="0" fontId="18" fillId="34" borderId="26" xfId="0" applyFont="1" applyFill="1" applyBorder="1" applyAlignment="1">
      <alignment horizontal="center"/>
    </xf>
    <xf numFmtId="0" fontId="18" fillId="34" borderId="0" xfId="0" applyFont="1" applyFill="1" applyBorder="1" applyAlignment="1">
      <alignment horizontal="center"/>
    </xf>
    <xf numFmtId="0" fontId="20" fillId="35" borderId="25" xfId="0" applyFont="1" applyFill="1" applyBorder="1" applyAlignment="1">
      <alignment horizontal="left" vertical="center"/>
    </xf>
    <xf numFmtId="0" fontId="20" fillId="35" borderId="11" xfId="0" applyFont="1" applyFill="1" applyBorder="1" applyAlignment="1">
      <alignment horizontal="left" vertical="center"/>
    </xf>
    <xf numFmtId="0" fontId="19" fillId="34" borderId="19" xfId="0" applyFont="1" applyFill="1" applyBorder="1" applyAlignment="1">
      <alignment horizontal="center"/>
    </xf>
    <xf numFmtId="0" fontId="19" fillId="34" borderId="20" xfId="0" applyFont="1" applyFill="1" applyBorder="1" applyAlignment="1">
      <alignment horizontal="center"/>
    </xf>
    <xf numFmtId="0" fontId="18" fillId="34" borderId="26" xfId="0" applyFont="1" applyFill="1" applyBorder="1" applyAlignment="1">
      <alignment horizontal="center"/>
    </xf>
    <xf numFmtId="0" fontId="18" fillId="34" borderId="0" xfId="0" applyFont="1" applyFill="1" applyBorder="1" applyAlignment="1">
      <alignment horizontal="center"/>
    </xf>
    <xf numFmtId="0" fontId="20" fillId="33" borderId="25" xfId="0" applyFont="1" applyFill="1" applyBorder="1" applyAlignment="1">
      <alignment horizontal="left" vertical="center"/>
    </xf>
    <xf numFmtId="0" fontId="20" fillId="33" borderId="11" xfId="0" applyFont="1" applyFill="1" applyBorder="1" applyAlignment="1">
      <alignment horizontal="left" vertical="center"/>
    </xf>
    <xf numFmtId="0" fontId="20" fillId="33" borderId="0" xfId="0" applyFont="1" applyFill="1" applyBorder="1" applyAlignment="1">
      <alignment horizontal="left" vertical="center"/>
    </xf>
    <xf numFmtId="0" fontId="22" fillId="0" borderId="30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1" fillId="38" borderId="27" xfId="0" applyFont="1" applyFill="1" applyBorder="1" applyAlignment="1">
      <alignment horizontal="center"/>
    </xf>
    <xf numFmtId="0" fontId="21" fillId="38" borderId="28" xfId="0" applyFont="1" applyFill="1" applyBorder="1" applyAlignment="1">
      <alignment horizontal="center"/>
    </xf>
    <xf numFmtId="0" fontId="0" fillId="34" borderId="23" xfId="0" applyFill="1" applyBorder="1" applyAlignment="1">
      <alignment horizontal="center"/>
    </xf>
    <xf numFmtId="0" fontId="0" fillId="33" borderId="15" xfId="0" applyFill="1" applyBorder="1" applyAlignment="1">
      <alignment horizontal="center" wrapText="1"/>
    </xf>
    <xf numFmtId="0" fontId="0" fillId="33" borderId="16" xfId="0" applyFill="1" applyBorder="1" applyAlignment="1">
      <alignment horizontal="center" wrapText="1"/>
    </xf>
    <xf numFmtId="0" fontId="0" fillId="33" borderId="31" xfId="0" applyFill="1" applyBorder="1" applyAlignment="1">
      <alignment horizontal="center" wrapText="1"/>
    </xf>
    <xf numFmtId="0" fontId="21" fillId="0" borderId="30" xfId="0" applyFont="1" applyBorder="1" applyAlignment="1">
      <alignment horizontal="center"/>
    </xf>
    <xf numFmtId="0" fontId="21" fillId="0" borderId="12" xfId="0" applyFont="1" applyBorder="1" applyAlignment="1">
      <alignment horizontal="center"/>
    </xf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7" Type="http://schemas.openxmlformats.org/officeDocument/2006/relationships/image" Target="../media/image7.png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2070</xdr:rowOff>
    </xdr:from>
    <xdr:to>
      <xdr:col>3</xdr:col>
      <xdr:colOff>24848</xdr:colOff>
      <xdr:row>1</xdr:row>
      <xdr:rowOff>504824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2413" y="333374"/>
          <a:ext cx="770283" cy="5027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778565</xdr:colOff>
      <xdr:row>2</xdr:row>
      <xdr:rowOff>8282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48" y="331304"/>
          <a:ext cx="778565" cy="513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778565</xdr:colOff>
      <xdr:row>1</xdr:row>
      <xdr:rowOff>1</xdr:rowOff>
    </xdr:from>
    <xdr:to>
      <xdr:col>5</xdr:col>
      <xdr:colOff>8282</xdr:colOff>
      <xdr:row>1</xdr:row>
      <xdr:rowOff>505239</xdr:rowOff>
    </xdr:to>
    <xdr:pic>
      <xdr:nvPicPr>
        <xdr:cNvPr id="4" name="Рисунок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6413" y="331305"/>
          <a:ext cx="819978" cy="5052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712305</xdr:colOff>
      <xdr:row>13</xdr:row>
      <xdr:rowOff>0</xdr:rowOff>
    </xdr:from>
    <xdr:to>
      <xdr:col>4</xdr:col>
      <xdr:colOff>231913</xdr:colOff>
      <xdr:row>14</xdr:row>
      <xdr:rowOff>306457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4718" y="3097696"/>
          <a:ext cx="1068456" cy="6377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33130</xdr:colOff>
      <xdr:row>18</xdr:row>
      <xdr:rowOff>8284</xdr:rowOff>
    </xdr:from>
    <xdr:to>
      <xdr:col>4</xdr:col>
      <xdr:colOff>215348</xdr:colOff>
      <xdr:row>19</xdr:row>
      <xdr:rowOff>314740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0978" y="4704523"/>
          <a:ext cx="985631" cy="6377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4</xdr:col>
      <xdr:colOff>240196</xdr:colOff>
      <xdr:row>29</xdr:row>
      <xdr:rowOff>331304</xdr:rowOff>
    </xdr:to>
    <xdr:pic>
      <xdr:nvPicPr>
        <xdr:cNvPr id="9" name="Рисунок 8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48" y="6286500"/>
          <a:ext cx="1043609" cy="662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57978</xdr:colOff>
      <xdr:row>22</xdr:row>
      <xdr:rowOff>173936</xdr:rowOff>
    </xdr:from>
    <xdr:to>
      <xdr:col>4</xdr:col>
      <xdr:colOff>240196</xdr:colOff>
      <xdr:row>24</xdr:row>
      <xdr:rowOff>306456</xdr:rowOff>
    </xdr:to>
    <xdr:pic>
      <xdr:nvPicPr>
        <xdr:cNvPr id="10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5826" y="6137414"/>
          <a:ext cx="985631" cy="65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124238</xdr:colOff>
      <xdr:row>32</xdr:row>
      <xdr:rowOff>0</xdr:rowOff>
    </xdr:from>
    <xdr:to>
      <xdr:col>4</xdr:col>
      <xdr:colOff>553802</xdr:colOff>
      <xdr:row>34</xdr:row>
      <xdr:rowOff>8282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102086" y="9102587"/>
          <a:ext cx="1232977" cy="6708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8"/>
  <sheetViews>
    <sheetView tabSelected="1" zoomScale="115" zoomScaleNormal="115" workbookViewId="0">
      <selection activeCell="B1" sqref="B1:E1"/>
    </sheetView>
  </sheetViews>
  <sheetFormatPr defaultRowHeight="15" x14ac:dyDescent="0.25"/>
  <cols>
    <col min="2" max="2" width="54.28515625" bestFit="1" customWidth="1"/>
    <col min="3" max="3" width="11.140625" customWidth="1"/>
    <col min="4" max="4" width="12" customWidth="1"/>
    <col min="5" max="5" width="11.85546875" bestFit="1" customWidth="1"/>
    <col min="6" max="6" width="12.42578125" customWidth="1"/>
  </cols>
  <sheetData>
    <row r="1" spans="1:6" ht="26.25" x14ac:dyDescent="0.4">
      <c r="A1" s="8"/>
      <c r="B1" s="30" t="s">
        <v>3</v>
      </c>
      <c r="C1" s="31"/>
      <c r="D1" s="31"/>
      <c r="E1" s="31"/>
      <c r="F1" s="9"/>
    </row>
    <row r="2" spans="1:6" ht="39.75" customHeight="1" x14ac:dyDescent="0.25">
      <c r="A2" s="10"/>
      <c r="B2" s="4"/>
      <c r="C2" s="4"/>
      <c r="D2" s="5"/>
      <c r="E2" s="5"/>
      <c r="F2" s="11" t="s">
        <v>13</v>
      </c>
    </row>
    <row r="3" spans="1:6" ht="27.75" customHeight="1" x14ac:dyDescent="0.25">
      <c r="A3" s="12" t="s">
        <v>0</v>
      </c>
      <c r="B3" s="2" t="s">
        <v>1</v>
      </c>
      <c r="C3" s="6" t="s">
        <v>15</v>
      </c>
      <c r="D3" s="6" t="s">
        <v>16</v>
      </c>
      <c r="E3" s="6" t="s">
        <v>17</v>
      </c>
      <c r="F3" s="13" t="s">
        <v>14</v>
      </c>
    </row>
    <row r="4" spans="1:6" x14ac:dyDescent="0.25">
      <c r="A4" s="14">
        <v>1</v>
      </c>
      <c r="B4" s="1" t="s">
        <v>5</v>
      </c>
      <c r="C4" s="1"/>
      <c r="D4" s="1"/>
      <c r="E4" s="1"/>
      <c r="F4" s="15">
        <f>C4*180+D4*245+E4*195</f>
        <v>0</v>
      </c>
    </row>
    <row r="5" spans="1:6" x14ac:dyDescent="0.25">
      <c r="A5" s="14">
        <v>2</v>
      </c>
      <c r="B5" s="1" t="s">
        <v>6</v>
      </c>
      <c r="C5" s="1"/>
      <c r="D5" s="1"/>
      <c r="E5" s="1"/>
      <c r="F5" s="15">
        <f t="shared" ref="F5:F12" si="0">C5*180+D5*245+E5*195</f>
        <v>0</v>
      </c>
    </row>
    <row r="6" spans="1:6" x14ac:dyDescent="0.25">
      <c r="A6" s="14">
        <v>3</v>
      </c>
      <c r="B6" s="1" t="s">
        <v>7</v>
      </c>
      <c r="C6" s="1"/>
      <c r="D6" s="1"/>
      <c r="E6" s="1"/>
      <c r="F6" s="15">
        <f t="shared" si="0"/>
        <v>0</v>
      </c>
    </row>
    <row r="7" spans="1:6" x14ac:dyDescent="0.25">
      <c r="A7" s="14">
        <v>4</v>
      </c>
      <c r="B7" s="1" t="s">
        <v>8</v>
      </c>
      <c r="C7" s="1"/>
      <c r="D7" s="1"/>
      <c r="E7" s="1"/>
      <c r="F7" s="15">
        <f t="shared" si="0"/>
        <v>0</v>
      </c>
    </row>
    <row r="8" spans="1:6" x14ac:dyDescent="0.25">
      <c r="A8" s="14">
        <v>5</v>
      </c>
      <c r="B8" s="1" t="s">
        <v>9</v>
      </c>
      <c r="C8" s="1"/>
      <c r="D8" s="1"/>
      <c r="E8" s="1"/>
      <c r="F8" s="15">
        <f t="shared" si="0"/>
        <v>0</v>
      </c>
    </row>
    <row r="9" spans="1:6" x14ac:dyDescent="0.25">
      <c r="A9" s="14">
        <v>6</v>
      </c>
      <c r="B9" s="1" t="s">
        <v>10</v>
      </c>
      <c r="C9" s="1"/>
      <c r="D9" s="1"/>
      <c r="E9" s="1"/>
      <c r="F9" s="15">
        <f t="shared" si="0"/>
        <v>0</v>
      </c>
    </row>
    <row r="10" spans="1:6" x14ac:dyDescent="0.25">
      <c r="A10" s="14">
        <v>7</v>
      </c>
      <c r="B10" s="1" t="s">
        <v>11</v>
      </c>
      <c r="C10" s="1"/>
      <c r="D10" s="1"/>
      <c r="E10" s="1"/>
      <c r="F10" s="15">
        <f t="shared" si="0"/>
        <v>0</v>
      </c>
    </row>
    <row r="11" spans="1:6" x14ac:dyDescent="0.25">
      <c r="A11" s="14">
        <v>8</v>
      </c>
      <c r="B11" s="1" t="s">
        <v>12</v>
      </c>
      <c r="C11" s="1"/>
      <c r="D11" s="1"/>
      <c r="E11" s="1"/>
      <c r="F11" s="15">
        <f t="shared" si="0"/>
        <v>0</v>
      </c>
    </row>
    <row r="12" spans="1:6" ht="21" x14ac:dyDescent="0.35">
      <c r="A12" s="16"/>
      <c r="B12" s="3" t="s">
        <v>2</v>
      </c>
      <c r="C12" s="3">
        <f>C4+C5+C6+C7+C8+C9+C10+C11</f>
        <v>0</v>
      </c>
      <c r="D12" s="3">
        <f>D4+D5+D6+D7+D8+D9+D10+D11</f>
        <v>0</v>
      </c>
      <c r="E12" s="3">
        <f>E4+E5+E6+E7+E8+E9+E10+E11</f>
        <v>0</v>
      </c>
      <c r="F12" s="23">
        <f t="shared" si="0"/>
        <v>0</v>
      </c>
    </row>
    <row r="13" spans="1:6" x14ac:dyDescent="0.25">
      <c r="A13" s="34"/>
      <c r="B13" s="35"/>
      <c r="C13" s="35"/>
      <c r="D13" s="36"/>
      <c r="E13" s="36"/>
      <c r="F13" s="20"/>
    </row>
    <row r="14" spans="1:6" ht="26.25" x14ac:dyDescent="0.4">
      <c r="A14" s="32" t="s">
        <v>18</v>
      </c>
      <c r="B14" s="33"/>
      <c r="C14" s="33"/>
      <c r="D14" s="33"/>
      <c r="E14" s="33"/>
      <c r="F14" s="41"/>
    </row>
    <row r="15" spans="1:6" ht="26.25" x14ac:dyDescent="0.4">
      <c r="A15" s="17"/>
      <c r="B15" s="18"/>
      <c r="C15" s="18"/>
      <c r="D15" s="18"/>
      <c r="E15" s="18"/>
      <c r="F15" s="41"/>
    </row>
    <row r="16" spans="1:6" ht="28.5" customHeight="1" thickBot="1" x14ac:dyDescent="0.3">
      <c r="A16" s="12" t="s">
        <v>0</v>
      </c>
      <c r="B16" s="2" t="s">
        <v>1</v>
      </c>
      <c r="C16" s="42" t="s">
        <v>19</v>
      </c>
      <c r="D16" s="43"/>
      <c r="E16" s="43"/>
      <c r="F16" s="44"/>
    </row>
    <row r="17" spans="1:6" ht="21.75" thickBot="1" x14ac:dyDescent="0.4">
      <c r="A17" s="14">
        <v>1</v>
      </c>
      <c r="B17" s="1" t="s">
        <v>4</v>
      </c>
      <c r="C17" s="37"/>
      <c r="D17" s="38"/>
      <c r="E17" s="38"/>
      <c r="F17" s="21">
        <f>C17*95</f>
        <v>0</v>
      </c>
    </row>
    <row r="18" spans="1:6" x14ac:dyDescent="0.25">
      <c r="A18" s="34"/>
      <c r="B18" s="35"/>
      <c r="C18" s="35"/>
      <c r="D18" s="35"/>
      <c r="E18" s="35"/>
      <c r="F18" s="20"/>
    </row>
    <row r="19" spans="1:6" ht="26.25" x14ac:dyDescent="0.4">
      <c r="A19" s="32" t="s">
        <v>20</v>
      </c>
      <c r="B19" s="33"/>
      <c r="C19" s="33"/>
      <c r="D19" s="33"/>
      <c r="E19" s="33"/>
      <c r="F19" s="41"/>
    </row>
    <row r="20" spans="1:6" ht="26.25" x14ac:dyDescent="0.4">
      <c r="A20" s="17"/>
      <c r="B20" s="18"/>
      <c r="C20" s="18"/>
      <c r="D20" s="18"/>
      <c r="E20" s="18"/>
      <c r="F20" s="41"/>
    </row>
    <row r="21" spans="1:6" ht="28.5" customHeight="1" thickBot="1" x14ac:dyDescent="0.3">
      <c r="A21" s="12" t="s">
        <v>0</v>
      </c>
      <c r="B21" s="2" t="s">
        <v>1</v>
      </c>
      <c r="C21" s="42" t="s">
        <v>22</v>
      </c>
      <c r="D21" s="43"/>
      <c r="E21" s="43"/>
      <c r="F21" s="44"/>
    </row>
    <row r="22" spans="1:6" ht="21.75" thickBot="1" x14ac:dyDescent="0.4">
      <c r="A22" s="14">
        <v>1</v>
      </c>
      <c r="B22" s="1" t="s">
        <v>21</v>
      </c>
      <c r="C22" s="37"/>
      <c r="D22" s="38"/>
      <c r="E22" s="38"/>
      <c r="F22" s="21">
        <f>C22*160</f>
        <v>0</v>
      </c>
    </row>
    <row r="23" spans="1:6" x14ac:dyDescent="0.25">
      <c r="A23" s="28"/>
      <c r="B23" s="29"/>
      <c r="C23" s="29"/>
      <c r="D23" s="29"/>
      <c r="E23" s="29"/>
      <c r="F23" s="19"/>
    </row>
    <row r="24" spans="1:6" ht="26.25" x14ac:dyDescent="0.4">
      <c r="A24" s="32" t="s">
        <v>27</v>
      </c>
      <c r="B24" s="33"/>
      <c r="C24" s="33"/>
      <c r="D24" s="33"/>
      <c r="E24" s="33"/>
      <c r="F24" s="41"/>
    </row>
    <row r="25" spans="1:6" ht="26.25" x14ac:dyDescent="0.4">
      <c r="A25" s="24"/>
      <c r="B25" s="25"/>
      <c r="C25" s="25"/>
      <c r="D25" s="25"/>
      <c r="E25" s="25"/>
      <c r="F25" s="41"/>
    </row>
    <row r="26" spans="1:6" ht="28.5" customHeight="1" thickBot="1" x14ac:dyDescent="0.3">
      <c r="A26" s="12" t="s">
        <v>0</v>
      </c>
      <c r="B26" s="2" t="s">
        <v>1</v>
      </c>
      <c r="C26" s="42" t="s">
        <v>28</v>
      </c>
      <c r="D26" s="43"/>
      <c r="E26" s="43"/>
      <c r="F26" s="44"/>
    </row>
    <row r="27" spans="1:6" ht="21.75" thickBot="1" x14ac:dyDescent="0.4">
      <c r="A27" s="14">
        <v>1</v>
      </c>
      <c r="B27" s="1" t="s">
        <v>29</v>
      </c>
      <c r="C27" s="37"/>
      <c r="D27" s="38"/>
      <c r="E27" s="38"/>
      <c r="F27" s="21">
        <f>C27*190</f>
        <v>0</v>
      </c>
    </row>
    <row r="28" spans="1:6" x14ac:dyDescent="0.25">
      <c r="A28" s="28"/>
      <c r="B28" s="29"/>
      <c r="C28" s="29"/>
      <c r="D28" s="29"/>
      <c r="E28" s="29"/>
      <c r="F28" s="19"/>
    </row>
    <row r="29" spans="1:6" ht="26.25" x14ac:dyDescent="0.4">
      <c r="A29" s="32" t="s">
        <v>23</v>
      </c>
      <c r="B29" s="33"/>
      <c r="C29" s="33"/>
      <c r="D29" s="33"/>
      <c r="E29" s="33"/>
      <c r="F29" s="41"/>
    </row>
    <row r="30" spans="1:6" ht="26.25" x14ac:dyDescent="0.4">
      <c r="A30" s="17"/>
      <c r="B30" s="18"/>
      <c r="C30" s="18"/>
      <c r="D30" s="18"/>
      <c r="E30" s="18"/>
      <c r="F30" s="41"/>
    </row>
    <row r="31" spans="1:6" ht="28.5" customHeight="1" thickBot="1" x14ac:dyDescent="0.3">
      <c r="A31" s="12" t="s">
        <v>0</v>
      </c>
      <c r="B31" s="2" t="s">
        <v>1</v>
      </c>
      <c r="C31" s="42" t="s">
        <v>24</v>
      </c>
      <c r="D31" s="43"/>
      <c r="E31" s="43"/>
      <c r="F31" s="44"/>
    </row>
    <row r="32" spans="1:6" ht="33.75" customHeight="1" thickBot="1" x14ac:dyDescent="0.4">
      <c r="A32" s="14">
        <v>1</v>
      </c>
      <c r="B32" s="7" t="s">
        <v>25</v>
      </c>
      <c r="C32" s="45"/>
      <c r="D32" s="46"/>
      <c r="E32" s="46"/>
      <c r="F32" s="21">
        <f>C32*150</f>
        <v>0</v>
      </c>
    </row>
    <row r="33" spans="1:6" ht="26.25" x14ac:dyDescent="0.4">
      <c r="A33" s="32" t="s">
        <v>31</v>
      </c>
      <c r="B33" s="33"/>
      <c r="C33" s="33"/>
      <c r="D33" s="33"/>
      <c r="E33" s="33"/>
      <c r="F33" s="41"/>
    </row>
    <row r="34" spans="1:6" ht="26.25" x14ac:dyDescent="0.4">
      <c r="A34" s="26"/>
      <c r="B34" s="27"/>
      <c r="C34" s="27"/>
      <c r="D34" s="27"/>
      <c r="E34" s="27"/>
      <c r="F34" s="41"/>
    </row>
    <row r="35" spans="1:6" ht="28.5" customHeight="1" thickBot="1" x14ac:dyDescent="0.3">
      <c r="A35" s="12" t="s">
        <v>0</v>
      </c>
      <c r="B35" s="2" t="s">
        <v>1</v>
      </c>
      <c r="C35" s="42" t="s">
        <v>30</v>
      </c>
      <c r="D35" s="43"/>
      <c r="E35" s="43"/>
      <c r="F35" s="44"/>
    </row>
    <row r="36" spans="1:6" ht="118.5" customHeight="1" thickBot="1" x14ac:dyDescent="0.4">
      <c r="A36" s="14">
        <v>1</v>
      </c>
      <c r="B36" s="7" t="s">
        <v>32</v>
      </c>
      <c r="C36" s="45"/>
      <c r="D36" s="46"/>
      <c r="E36" s="46"/>
      <c r="F36" s="21">
        <f>C36*450</f>
        <v>0</v>
      </c>
    </row>
    <row r="37" spans="1:6" x14ac:dyDescent="0.25">
      <c r="A37" s="28"/>
      <c r="B37" s="29"/>
      <c r="C37" s="29"/>
      <c r="D37" s="29"/>
      <c r="E37" s="29"/>
      <c r="F37" s="19"/>
    </row>
    <row r="38" spans="1:6" ht="27" thickBot="1" x14ac:dyDescent="0.45">
      <c r="A38" s="39" t="s">
        <v>26</v>
      </c>
      <c r="B38" s="40"/>
      <c r="C38" s="40"/>
      <c r="D38" s="40"/>
      <c r="E38" s="40"/>
      <c r="F38" s="22">
        <f>F12+F17+F22+F32+F27+F36</f>
        <v>0</v>
      </c>
    </row>
  </sheetData>
  <mergeCells count="27">
    <mergeCell ref="A33:E33"/>
    <mergeCell ref="F33:F34"/>
    <mergeCell ref="C35:F35"/>
    <mergeCell ref="C36:E36"/>
    <mergeCell ref="C32:E32"/>
    <mergeCell ref="A37:E37"/>
    <mergeCell ref="A38:E38"/>
    <mergeCell ref="F14:F15"/>
    <mergeCell ref="F19:F20"/>
    <mergeCell ref="F29:F30"/>
    <mergeCell ref="C16:F16"/>
    <mergeCell ref="C21:F21"/>
    <mergeCell ref="C31:F31"/>
    <mergeCell ref="A19:E19"/>
    <mergeCell ref="C22:E22"/>
    <mergeCell ref="A28:E28"/>
    <mergeCell ref="A29:E29"/>
    <mergeCell ref="A24:E24"/>
    <mergeCell ref="F24:F25"/>
    <mergeCell ref="C26:F26"/>
    <mergeCell ref="C27:E27"/>
    <mergeCell ref="A23:E23"/>
    <mergeCell ref="B1:E1"/>
    <mergeCell ref="A14:E14"/>
    <mergeCell ref="A13:E13"/>
    <mergeCell ref="A18:E18"/>
    <mergeCell ref="C17:E1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Заказ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User</cp:lastModifiedBy>
  <dcterms:created xsi:type="dcterms:W3CDTF">2015-12-07T06:09:46Z</dcterms:created>
  <dcterms:modified xsi:type="dcterms:W3CDTF">2018-01-09T06:26:47Z</dcterms:modified>
</cp:coreProperties>
</file>