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нис\Desktop\"/>
    </mc:Choice>
  </mc:AlternateContent>
  <bookViews>
    <workbookView xWindow="0" yWindow="0" windowWidth="24000" windowHeight="973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F76" i="1" l="1"/>
  <c r="F75" i="1"/>
  <c r="F72" i="1"/>
  <c r="F7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78" i="1"/>
  <c r="F77" i="1"/>
  <c r="F74" i="1"/>
  <c r="F73" i="1"/>
  <c r="F71" i="1"/>
  <c r="F69" i="1"/>
  <c r="F28" i="1"/>
  <c r="F30" i="1"/>
  <c r="F31" i="1"/>
  <c r="F42" i="1"/>
  <c r="F41" i="1"/>
  <c r="F40" i="1"/>
  <c r="F39" i="1"/>
  <c r="F38" i="1"/>
  <c r="F37" i="1"/>
  <c r="F36" i="1"/>
  <c r="F35" i="1"/>
  <c r="F34" i="1"/>
  <c r="F33" i="1"/>
  <c r="F32" i="1"/>
  <c r="F26" i="1"/>
  <c r="F25" i="1"/>
  <c r="F24" i="1"/>
  <c r="F23" i="1"/>
  <c r="F22" i="1"/>
  <c r="F21" i="1"/>
  <c r="F20" i="1"/>
  <c r="F19" i="1"/>
  <c r="F18" i="1"/>
  <c r="F15" i="1"/>
  <c r="F14" i="1"/>
  <c r="F13" i="1"/>
  <c r="F12" i="1"/>
  <c r="F11" i="1"/>
  <c r="F10" i="1"/>
  <c r="F9" i="1"/>
  <c r="F8" i="1"/>
  <c r="F7" i="1"/>
  <c r="F6" i="1"/>
  <c r="F124" i="1"/>
  <c r="F123" i="1"/>
  <c r="F122" i="1"/>
  <c r="F189" i="1"/>
  <c r="F188" i="1"/>
  <c r="F187" i="1"/>
  <c r="F186" i="1"/>
  <c r="F185" i="1"/>
  <c r="F184" i="1"/>
  <c r="F183" i="1"/>
  <c r="F182" i="1"/>
  <c r="F181" i="1"/>
  <c r="F180" i="1"/>
  <c r="F179" i="1"/>
  <c r="F118" i="1"/>
  <c r="F117" i="1"/>
  <c r="F116" i="1"/>
  <c r="F115" i="1"/>
  <c r="F114" i="1"/>
  <c r="F113" i="1"/>
  <c r="F125" i="1"/>
  <c r="F121" i="1"/>
  <c r="F12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146" i="1"/>
  <c r="F145" i="1"/>
  <c r="F144" i="1"/>
  <c r="F150" i="1"/>
  <c r="F149" i="1"/>
  <c r="F148" i="1"/>
  <c r="F138" i="1"/>
  <c r="F137" i="1"/>
  <c r="F134" i="1"/>
  <c r="F133" i="1"/>
  <c r="F130" i="1"/>
  <c r="F129" i="1"/>
  <c r="F140" i="1"/>
  <c r="F139" i="1"/>
  <c r="F136" i="1"/>
  <c r="F135" i="1"/>
  <c r="F132" i="1"/>
  <c r="F131" i="1"/>
  <c r="F128" i="1"/>
  <c r="F127" i="1" l="1"/>
  <c r="F141" i="1"/>
  <c r="F142" i="1"/>
  <c r="F29" i="1"/>
  <c r="F43" i="1"/>
  <c r="F44" i="1"/>
  <c r="F45" i="1"/>
  <c r="F46" i="1"/>
  <c r="F47" i="1"/>
  <c r="F48" i="1"/>
  <c r="F49" i="1"/>
  <c r="F50" i="1"/>
  <c r="F51" i="1"/>
  <c r="F111" i="1"/>
  <c r="F177" i="1"/>
  <c r="F175" i="1"/>
  <c r="F176" i="1"/>
  <c r="F195" i="1"/>
  <c r="F194" i="1"/>
  <c r="F193" i="1"/>
  <c r="F192" i="1"/>
  <c r="F197" i="1"/>
  <c r="F196" i="1"/>
  <c r="F191" i="1"/>
  <c r="F152" i="1"/>
  <c r="F159" i="1"/>
  <c r="F158" i="1"/>
  <c r="F156" i="1"/>
  <c r="F157" i="1"/>
  <c r="F153" i="1"/>
  <c r="F154" i="1"/>
  <c r="F155" i="1"/>
  <c r="F173" i="1"/>
  <c r="F161" i="1"/>
  <c r="F172" i="1"/>
  <c r="F162" i="1"/>
  <c r="F171" i="1"/>
  <c r="F163" i="1"/>
  <c r="F169" i="1"/>
  <c r="F164" i="1"/>
  <c r="F168" i="1"/>
  <c r="F166" i="1"/>
  <c r="F167" i="1"/>
  <c r="F165" i="1"/>
  <c r="F170" i="1"/>
  <c r="F2" i="1" l="1"/>
  <c r="F198" i="1"/>
</calcChain>
</file>

<file path=xl/sharedStrings.xml><?xml version="1.0" encoding="utf-8"?>
<sst xmlns="http://schemas.openxmlformats.org/spreadsheetml/2006/main" count="395" uniqueCount="393">
  <si>
    <t>Terrine Gourmande de lièvre à l'Armagnac - Zaječí terina s Armagnacem</t>
  </si>
  <si>
    <t>CAV11</t>
  </si>
  <si>
    <t>WIL01</t>
  </si>
  <si>
    <t>WIL02</t>
  </si>
  <si>
    <t>WIL03</t>
  </si>
  <si>
    <t>WIL04</t>
  </si>
  <si>
    <t>WIL05</t>
  </si>
  <si>
    <t>WIL06</t>
  </si>
  <si>
    <t>WIL07</t>
  </si>
  <si>
    <t>WIL08</t>
  </si>
  <si>
    <t>WIL09</t>
  </si>
  <si>
    <t>WIL10</t>
  </si>
  <si>
    <t>WIL11</t>
  </si>
  <si>
    <t>WIL38</t>
  </si>
  <si>
    <t>BC1100F</t>
  </si>
  <si>
    <t>BC1110F</t>
  </si>
  <si>
    <t>BC1120F</t>
  </si>
  <si>
    <t>BC1130F</t>
  </si>
  <si>
    <t>BC1140</t>
  </si>
  <si>
    <t>BC1150F</t>
  </si>
  <si>
    <t>BC1170F</t>
  </si>
  <si>
    <t>BC1180F</t>
  </si>
  <si>
    <t>BC1210F</t>
  </si>
  <si>
    <t>BC1220F</t>
  </si>
  <si>
    <t>BC1500</t>
  </si>
  <si>
    <t>BC1503</t>
  </si>
  <si>
    <t>BC1504</t>
  </si>
  <si>
    <t>BC1505</t>
  </si>
  <si>
    <t>BTS06</t>
  </si>
  <si>
    <t>BTS07</t>
  </si>
  <si>
    <t>BTS08</t>
  </si>
  <si>
    <t>BTS09</t>
  </si>
  <si>
    <t>BTS10</t>
  </si>
  <si>
    <t>BTS11</t>
  </si>
  <si>
    <t>BTS12</t>
  </si>
  <si>
    <t>BTS13</t>
  </si>
  <si>
    <t>LCH041</t>
  </si>
  <si>
    <t>LCH05</t>
  </si>
  <si>
    <t>LCH06</t>
  </si>
  <si>
    <t>LCH061</t>
  </si>
  <si>
    <t>LCH07</t>
  </si>
  <si>
    <t>LCH14</t>
  </si>
  <si>
    <t>LCH15</t>
  </si>
  <si>
    <t>LCH16</t>
  </si>
  <si>
    <t>LCH17</t>
  </si>
  <si>
    <t>LCH18</t>
  </si>
  <si>
    <t>LCH19</t>
  </si>
  <si>
    <t>LCH87</t>
  </si>
  <si>
    <t>LCH88</t>
  </si>
  <si>
    <t>FINI11</t>
  </si>
  <si>
    <t>FINI12</t>
  </si>
  <si>
    <t>FINI13</t>
  </si>
  <si>
    <t>FINI21</t>
  </si>
  <si>
    <t>FINI22</t>
  </si>
  <si>
    <t>FINI23</t>
  </si>
  <si>
    <t>FINI24</t>
  </si>
  <si>
    <t>FINI25</t>
  </si>
  <si>
    <t>FINI26</t>
  </si>
  <si>
    <r>
      <t>Terrine de canard 20% foie gras -</t>
    </r>
    <r>
      <rPr>
        <b/>
        <sz val="14"/>
        <rFont val="Calibri"/>
        <family val="2"/>
        <charset val="238"/>
      </rPr>
      <t xml:space="preserve"> </t>
    </r>
    <r>
      <rPr>
        <sz val="14"/>
        <rFont val="Calibri"/>
        <family val="2"/>
        <charset val="238"/>
      </rPr>
      <t xml:space="preserve">Kachní terina 20% foie gras  </t>
    </r>
    <r>
      <rPr>
        <b/>
        <sz val="14"/>
        <color indexed="10"/>
        <rFont val="Calibri"/>
        <family val="2"/>
        <charset val="238"/>
      </rPr>
      <t>- DOPRODEJ ZÁSOB</t>
    </r>
  </si>
  <si>
    <t>Mousse de canard 25% foie gras - Kachní pěna 25% foie gras</t>
  </si>
  <si>
    <t>doprodej</t>
  </si>
  <si>
    <t xml:space="preserve">Ocet z Sherry s potvrzením původu (Vinagre de Jerez D.O.), sklo 250 ml </t>
  </si>
  <si>
    <t>LR-L22</t>
  </si>
  <si>
    <t>Фирма/Имя:</t>
  </si>
  <si>
    <t>рег.номер</t>
  </si>
  <si>
    <t>Кол-во</t>
  </si>
  <si>
    <t>шт/уп</t>
  </si>
  <si>
    <t>Скидка в %</t>
  </si>
  <si>
    <t>Всего</t>
  </si>
  <si>
    <t>Заказ</t>
  </si>
  <si>
    <t>Название продукта</t>
  </si>
  <si>
    <t>Артикул</t>
  </si>
  <si>
    <t>Вафли (оплатки) CLIP-BOZENA JILKOVA, произведено в Чехии</t>
  </si>
  <si>
    <t>CLIP01</t>
  </si>
  <si>
    <t>CLIP02</t>
  </si>
  <si>
    <t>CLIP03</t>
  </si>
  <si>
    <t>CLIP04</t>
  </si>
  <si>
    <t>CLIP05</t>
  </si>
  <si>
    <t>CLIP06</t>
  </si>
  <si>
    <t>CLIP07</t>
  </si>
  <si>
    <t>CLIP08</t>
  </si>
  <si>
    <t>CLIP09</t>
  </si>
  <si>
    <t>CLIP10</t>
  </si>
  <si>
    <t>CLIP11</t>
  </si>
  <si>
    <t>CLIP12</t>
  </si>
  <si>
    <t>CLIP13</t>
  </si>
  <si>
    <t>CLIP14</t>
  </si>
  <si>
    <t>CLIP15</t>
  </si>
  <si>
    <t>CLIP16</t>
  </si>
  <si>
    <t>Вафли (оплатки) с начинкой из банана и шоколада, 175 гр.</t>
  </si>
  <si>
    <t>Вафли (оплатки) с начинкой из грильяжа, 165 гр.</t>
  </si>
  <si>
    <t>Вафли (оплатки) с начинкой из перца и шоколада, 175 гр.</t>
  </si>
  <si>
    <t>Вафли (оплатки) с начинкой из карамели, 175 гр.</t>
  </si>
  <si>
    <t>Вафли (оплатки) с начинкой из кешью, 175 гр.</t>
  </si>
  <si>
    <t>Вафли (оплатки) с шоколадной диетической начинкой, 175 гр.</t>
  </si>
  <si>
    <t>Вафли (оплатки) с ореховой диетической начинкой, 175 гр.</t>
  </si>
  <si>
    <t>Вафли (оплатки) с шоколадно-малиновой начинкой, 175 гр.</t>
  </si>
  <si>
    <t>Вафли (оплатки) с начинкой из мяты и шоколада, 175 гр.</t>
  </si>
  <si>
    <t>Вафли (оплатки) с начинкой из фисташек и белого шоколада, 175 гр.</t>
  </si>
  <si>
    <t>Вафли (оплатки) с вишнево-шоколадной начинкой, 175 гр.</t>
  </si>
  <si>
    <t>Вафли (оплатки) с начинкой из марципана, 175 гр.</t>
  </si>
  <si>
    <t>Вафли (оплатки) с апельсиновой начинкой, 175 гр.</t>
  </si>
  <si>
    <t>Вафли (оплатки) с кокосовой начинкой, 175 гр.</t>
  </si>
  <si>
    <t>Вафли (оплатки) с миндальной начинкой, 175 гр.</t>
  </si>
  <si>
    <t>Вафли (оплатки) с начинкой из кофе, 175 гр.</t>
  </si>
  <si>
    <t>CLIPT01</t>
  </si>
  <si>
    <t>CLIPT02</t>
  </si>
  <si>
    <t>CLIPT03</t>
  </si>
  <si>
    <t>Вафельные треугольники с каштанами, 175 гр.</t>
  </si>
  <si>
    <t>Вафельные треугольники с ванилью, 175 гр.</t>
  </si>
  <si>
    <t>Вафельные треугольники с миндалем в шоколаде, 175 гр.</t>
  </si>
  <si>
    <t>Шоколадная паста GRASHOFF, произведено в Германии</t>
  </si>
  <si>
    <t>GP1411</t>
  </si>
  <si>
    <t>GP1413</t>
  </si>
  <si>
    <t>GP1414</t>
  </si>
  <si>
    <t>GP1417</t>
  </si>
  <si>
    <t>GP1418</t>
  </si>
  <si>
    <t>GP1437</t>
  </si>
  <si>
    <t>GP1420</t>
  </si>
  <si>
    <t>GP1421</t>
  </si>
  <si>
    <t>GP1422</t>
  </si>
  <si>
    <t>GP1426</t>
  </si>
  <si>
    <t>GP1436</t>
  </si>
  <si>
    <t>GP1428</t>
  </si>
  <si>
    <t>GP1425</t>
  </si>
  <si>
    <t>GP1410</t>
  </si>
  <si>
    <t>GP1416</t>
  </si>
  <si>
    <t>GP1427</t>
  </si>
  <si>
    <t>GP1432</t>
  </si>
  <si>
    <t>GP1433</t>
  </si>
  <si>
    <t>GP1423</t>
  </si>
  <si>
    <t>GP1434</t>
  </si>
  <si>
    <t>GP1439</t>
  </si>
  <si>
    <t>Шоколадный крем с апельсинами из сицилии, 250 гр.</t>
  </si>
  <si>
    <t>Шоколадный крем с мятой, 250 гр.</t>
  </si>
  <si>
    <t>Шоколадный крем с экстрактом перца чилли, 250 гр.</t>
  </si>
  <si>
    <t>Шоколадный крем с солью, 250 гр.</t>
  </si>
  <si>
    <t>Шоколадный крем, темный, 250 гр.</t>
  </si>
  <si>
    <t>Шоколадный крем с бананом, 250 гр.</t>
  </si>
  <si>
    <t>Шоколадный крем молочный, 250 гр.</t>
  </si>
  <si>
    <t>Шоколадный крем молочный с лесными орехами, 250 гр.</t>
  </si>
  <si>
    <t>Шоколадный крем с кокосом, 235 гр.</t>
  </si>
  <si>
    <t>Шоколадный крем молочный каппучино, 250 гр.</t>
  </si>
  <si>
    <t>Шоколадный крем молочный с крокантом какао, 250 гр.</t>
  </si>
  <si>
    <t>Шоколадный крем, темный, джентльменский, 250 гр.</t>
  </si>
  <si>
    <t>Шоколадный крем белый "Лате Макиато", 250 гр.</t>
  </si>
  <si>
    <t>Шоколадный крем белый с орешками макадамия, 235 гр.</t>
  </si>
  <si>
    <t>Шоколадный крем белый с фисташками и миндалем, 235 гр.</t>
  </si>
  <si>
    <t>Шоколадный крем белый с клубникой, 250 гр.</t>
  </si>
  <si>
    <t>Шоколадный крем белый с манго, 250 гр.</t>
  </si>
  <si>
    <t>Шоколадный крем белый с малиной, 250 гр.</t>
  </si>
  <si>
    <t>Шоколадный крем белый с кокосом и ромом, 235 гр.</t>
  </si>
  <si>
    <t>Шоколадный крем белый "Пина Колада", 235 гр.</t>
  </si>
  <si>
    <t>Шоколадный крем белый с хрустящим апельсином, 235 гр.</t>
  </si>
  <si>
    <t>Шоколадные плитки - WILLIE'S CACAO, произведено в Англии</t>
  </si>
  <si>
    <t>WILL111</t>
  </si>
  <si>
    <t xml:space="preserve">Шоколад Indonesian Gold, черный 69%, 50 гр. </t>
  </si>
  <si>
    <t xml:space="preserve">Шоколад Madagascan Gold, черный 71%, 50 гр. </t>
  </si>
  <si>
    <t xml:space="preserve">Шоколад Peruvian Gold, черный 70%, 50 гр. </t>
  </si>
  <si>
    <t xml:space="preserve">Шоколад Venezuelan Gold, Rio Caribe, черный 72%, 50 гр. </t>
  </si>
  <si>
    <t xml:space="preserve">Шоколад Venezuelan Gold, Las Trincheras, черный 72%, 50 гр. </t>
  </si>
  <si>
    <t xml:space="preserve">Шоколад Colombian Gold, черный 88%, 50 гр. </t>
  </si>
  <si>
    <t xml:space="preserve">Шоколад Peruvian, черный с лесными орехами и изюмом 70 %,  50 гр. </t>
  </si>
  <si>
    <t xml:space="preserve">Шоколад Sierra Leone, черный с имбирем и лаймом 70%, 50 гр. </t>
  </si>
  <si>
    <t xml:space="preserve">Шоколад Colombian CAFÉ NEGRO, черный с кофе 70%, 50 гр. </t>
  </si>
  <si>
    <t xml:space="preserve">Шоколад молочный MILK OF THE GODS,  44%, 50 гр. </t>
  </si>
  <si>
    <t xml:space="preserve">Шоколад молочный MILK OF THE STARS,  54%, 50 гр. </t>
  </si>
  <si>
    <t xml:space="preserve">Шоколад молочный, Rio Caribe, с морской солью 44%,  50 гр. </t>
  </si>
  <si>
    <t>Крем-соус бальзамический FINI, произведено в Италии</t>
  </si>
  <si>
    <t>Крем-соус бальзамический Balsamico di Modena, оригинальный, 150 мл.</t>
  </si>
  <si>
    <t>Крем-соус бальзамический Balsamico di Modena, с инжиром, 150 мл.</t>
  </si>
  <si>
    <t>Крем-соус бальзамический Balsamico di Modena, с малиной, 150 мл.</t>
  </si>
  <si>
    <t>Крем-соус бальзамический Balsamico di Modena, с апельсинами, 150 мл.</t>
  </si>
  <si>
    <t>Крем-соус бальзамический Balsamico di Modena, с вишней, 150 мл.</t>
  </si>
  <si>
    <t>Крем-соус бальзамический Balsamico di Modena, с лесными ягодами, 150 мл.</t>
  </si>
  <si>
    <t>FINI27</t>
  </si>
  <si>
    <t>Крем-соус бальзамический Balsamico di Modena, с лесными грибами, 150 мл.</t>
  </si>
  <si>
    <t>FINI28</t>
  </si>
  <si>
    <t>Крем-соус бальзамический Balsamico di Modena, с трюфелями, 150 мл.</t>
  </si>
  <si>
    <t>FINI29</t>
  </si>
  <si>
    <t>Крем-соус бальзамический Balsamico di Modena, с горчицей, 150 мл.</t>
  </si>
  <si>
    <t>FINI30</t>
  </si>
  <si>
    <t>Крем-соус бальзамический Balsamico di Modena, с соевым соусом "Киккаман", 150 мл.</t>
  </si>
  <si>
    <t>FINI31</t>
  </si>
  <si>
    <t>Крем-соус бальзамический Balsamico di Modena, с табаско, 150 мл.</t>
  </si>
  <si>
    <t>BC1190</t>
  </si>
  <si>
    <t xml:space="preserve">Горячий шоколад с перцем, 250 гр. </t>
  </si>
  <si>
    <t xml:space="preserve">Горячий шоколад с имбирем, 250 гр. </t>
  </si>
  <si>
    <t xml:space="preserve">Горячий шоколад с марципаном, 250 гр. </t>
  </si>
  <si>
    <t xml:space="preserve">Горячий шоколад с мятой, 250 гр. </t>
  </si>
  <si>
    <t xml:space="preserve">Горячий шоколад "глинтвейн", 250 гр. </t>
  </si>
  <si>
    <t xml:space="preserve">Горячий шоколад с апельсином, 250 гр. </t>
  </si>
  <si>
    <t xml:space="preserve">Горячий шоколад с карамелью, 250 гр. </t>
  </si>
  <si>
    <t xml:space="preserve">Горячий шоколад с корицей и кардамоном, 250 гр. </t>
  </si>
  <si>
    <r>
      <t xml:space="preserve">Горячий шоколад с лавандой, 250 гр.  </t>
    </r>
    <r>
      <rPr>
        <sz val="16"/>
        <color indexed="10"/>
        <rFont val="Calibri"/>
        <family val="2"/>
        <charset val="204"/>
      </rPr>
      <t>Новинка!</t>
    </r>
  </si>
  <si>
    <t xml:space="preserve">Горячий шоколад с ванилью, 250 гр. </t>
  </si>
  <si>
    <t xml:space="preserve">Чайный напиток со специями масала, 250 гр. </t>
  </si>
  <si>
    <t xml:space="preserve">Чайный напиток с манго, 250 гр. </t>
  </si>
  <si>
    <t xml:space="preserve">Чайный напиток с ванилью и анисом, 250 гр. </t>
  </si>
  <si>
    <t xml:space="preserve">Чайный напиток с марципаном, 250 гр. </t>
  </si>
  <si>
    <t>Горячий шоколад и чайные напитки BECKS COCOA, произведено в Германии</t>
  </si>
  <si>
    <t>Кофе Caffe del FARO, произведено в Италии</t>
  </si>
  <si>
    <t>CDF01</t>
  </si>
  <si>
    <t>CDF03</t>
  </si>
  <si>
    <t>CDF04</t>
  </si>
  <si>
    <t>CDF06</t>
  </si>
  <si>
    <t>Кофе CAVALIERE, произведено в Италии</t>
  </si>
  <si>
    <t>Уксус бальзамический FINI, произведено в Италии</t>
  </si>
  <si>
    <t xml:space="preserve">Уксус бальзамический Balsamico di Modena, с инжиром, стекло, 250 мл. </t>
  </si>
  <si>
    <t xml:space="preserve">Уксус бальзамический Balsamico di Modena, с клюквой, стекло, 250 мл. </t>
  </si>
  <si>
    <t xml:space="preserve">Уксус бальзамический Balsamico di Modena, с гранатом, стекло, 250 мл. </t>
  </si>
  <si>
    <t>Горчица BEAUFOR, произведено во Франции</t>
  </si>
  <si>
    <t>MU01</t>
  </si>
  <si>
    <t>MU02</t>
  </si>
  <si>
    <t>MU03</t>
  </si>
  <si>
    <t>MU04</t>
  </si>
  <si>
    <t>MU05</t>
  </si>
  <si>
    <t>MU06</t>
  </si>
  <si>
    <t>MU07</t>
  </si>
  <si>
    <t>Французская горчица с мёдом, 200 гр.</t>
  </si>
  <si>
    <t>Французская горчица с грецким орехом, 200 гр.</t>
  </si>
  <si>
    <t>Французская горчица экстра сильная, 200 гр.</t>
  </si>
  <si>
    <t>Французская горчица по старинному рецепту, 200 гр.</t>
  </si>
  <si>
    <t>Французская горчица с тархуном, 200 гр.</t>
  </si>
  <si>
    <t>Французская горчица с травами прованс, 200 гр.</t>
  </si>
  <si>
    <t xml:space="preserve"> !!! Важно знать</t>
  </si>
  <si>
    <t>Исключения - первый пробный заказ</t>
  </si>
  <si>
    <t>Цены действуют от 23.10.2016</t>
  </si>
  <si>
    <t>Изменения цен возможны</t>
  </si>
  <si>
    <t>Всего:</t>
  </si>
  <si>
    <t>PER01</t>
  </si>
  <si>
    <t>Какао-продукты GOURMET PARTNERS, произведено в Перу</t>
  </si>
  <si>
    <t>Оливковое масло BETIS, произведено в Испании</t>
  </si>
  <si>
    <t>Оливковое масло La Chinata, произведено в Испании</t>
  </si>
  <si>
    <t>CAV04</t>
  </si>
  <si>
    <t xml:space="preserve">Кофе Cavaliere Extra bar mild, 60% Arabica / 40% Robusta, 1 кг, в зернах. </t>
  </si>
  <si>
    <t>CAV07</t>
  </si>
  <si>
    <t xml:space="preserve">Кофе Gran Caffe Italiano, 100% Arabica, 1 кг, в зернах. </t>
  </si>
  <si>
    <t xml:space="preserve">Кофе Cavaliere Bar,  70% Arabica / 30% Robusta, 1 кг, в зернах. </t>
  </si>
  <si>
    <t>CAV09</t>
  </si>
  <si>
    <t xml:space="preserve">Кофе Mocasole,  15% Arabica / 85% Robusta, 1 кг, в зернах. </t>
  </si>
  <si>
    <t>CAV10</t>
  </si>
  <si>
    <t xml:space="preserve">Кофе BioFe, 100% Arabica, 250 гр, в зернах. </t>
  </si>
  <si>
    <t xml:space="preserve">Кофе BioFe, 100% Arabica, 250 гр, молотый. </t>
  </si>
  <si>
    <t>CAV01</t>
  </si>
  <si>
    <t xml:space="preserve">Кофе Supreme 100% арабика, 250 гр, в зернах. </t>
  </si>
  <si>
    <t xml:space="preserve">Кофе Gold Extra Bar, 250 гр, в зёрнах. </t>
  </si>
  <si>
    <t xml:space="preserve">Кофе Supreme 100% арабика, 250 гр, молотый. </t>
  </si>
  <si>
    <t xml:space="preserve">Кофе Gold Extra Bar, 250 гр, молотый. </t>
  </si>
  <si>
    <t>СF209</t>
  </si>
  <si>
    <t>Кофе Espresso Italiano macinato, 250 гр, в зернах.</t>
  </si>
  <si>
    <t>CF210</t>
  </si>
  <si>
    <t>Кофе Espresso Italiano macinato, 250 гр, молотый.</t>
  </si>
  <si>
    <t>Шоколадные плитки Dolfin, 70 грамм, произведено в Бельгии</t>
  </si>
  <si>
    <t>DO1044</t>
  </si>
  <si>
    <t>Молочный шоколад 38%, 70 грамм</t>
  </si>
  <si>
    <t>DO1046</t>
  </si>
  <si>
    <t>Молочный шоколад 38%, с жаренным миндалем, 70 грамм</t>
  </si>
  <si>
    <t>DO1050</t>
  </si>
  <si>
    <t>Молочный шоколад 38%, с корицей, 70 грамм</t>
  </si>
  <si>
    <t>DO1335</t>
  </si>
  <si>
    <t>Молочный шоколад 38%, с ириской, 70 грамм</t>
  </si>
  <si>
    <t>DO1054</t>
  </si>
  <si>
    <t>Молочный шоколад 38%, со специями масала, 70 грамм</t>
  </si>
  <si>
    <t>DO1056</t>
  </si>
  <si>
    <t>Молочный шоколад 38%, с зеленым чаем, 70 грамм</t>
  </si>
  <si>
    <t>DO2421</t>
  </si>
  <si>
    <t>Молочный шоколад 38%, со сливками и хрустящим рисом, 70 грамм</t>
  </si>
  <si>
    <t>DO2424</t>
  </si>
  <si>
    <t>Молочный шоколад 38%, с карамелизированными орехами макадамия, 70 грамм</t>
  </si>
  <si>
    <t>DO1058</t>
  </si>
  <si>
    <t>Темный шоколад 70%, 70 грамм</t>
  </si>
  <si>
    <t>DO1060</t>
  </si>
  <si>
    <t>Темный шоколад 70%, с какао бобами, 70 грамм</t>
  </si>
  <si>
    <t>DO2430</t>
  </si>
  <si>
    <t>Темный шоколад 70%, с солью Fler de Sel, 70 грамм</t>
  </si>
  <si>
    <t>DO1062</t>
  </si>
  <si>
    <t>Темный шоколад 88%, 70 грамм</t>
  </si>
  <si>
    <t>DO1064</t>
  </si>
  <si>
    <t>Темный шоколад 60%, с жаренным миндалем, 70 грамм</t>
  </si>
  <si>
    <t>DO1068</t>
  </si>
  <si>
    <t>Темный шоколад 60%, с молотым кофе, 70 грамм</t>
  </si>
  <si>
    <t>DO1072</t>
  </si>
  <si>
    <t>Темный шоколад 60%, с чаем Earl Grey, 70 грамм</t>
  </si>
  <si>
    <t>DO1203</t>
  </si>
  <si>
    <t>Темный шоколад 60%, с лавандой, 70 грамм</t>
  </si>
  <si>
    <t>DO1074</t>
  </si>
  <si>
    <t>Темный шоколад 60%, с листьями мяты, 70 грамм</t>
  </si>
  <si>
    <t>DO1076</t>
  </si>
  <si>
    <t>Темный шоколад 60%, с имбирем, 70 грамм</t>
  </si>
  <si>
    <t>DO1078</t>
  </si>
  <si>
    <t>Темный шоколад 60%, с апельсиновой цедрой, 70 грамм</t>
  </si>
  <si>
    <t>DO1311</t>
  </si>
  <si>
    <t>Темный шоколад 60%, с грушей и жаренным миндалем, 70 грамм</t>
  </si>
  <si>
    <t>DO1080</t>
  </si>
  <si>
    <t>Темный шоколад 60%, с розовым перцем, 70 грамм</t>
  </si>
  <si>
    <t>DO2427</t>
  </si>
  <si>
    <t>Темный шоколад 60%, с лесными ягодами и семенами льна, 70 грамм</t>
  </si>
  <si>
    <t>DO1187</t>
  </si>
  <si>
    <t>Молочный шоколад 38%, с медом и нугой, 70 грамм</t>
  </si>
  <si>
    <t>DO1186</t>
  </si>
  <si>
    <t>Темный шоколад 60%, с корицей, апельсином и имбирем, 70 грамм</t>
  </si>
  <si>
    <t>DO1367</t>
  </si>
  <si>
    <t>Молочный шоколад 38%, с фундуком, 30 грамм</t>
  </si>
  <si>
    <t>DO1365</t>
  </si>
  <si>
    <t>Молочный шоколад 38%, с абрикосом, 30 грамм</t>
  </si>
  <si>
    <t>DO1364</t>
  </si>
  <si>
    <t>Молочный шоколад 38%, 30 грамм</t>
  </si>
  <si>
    <t>DO1366</t>
  </si>
  <si>
    <t>Молочный шоколад 38%, со специями масала, 30 грамм</t>
  </si>
  <si>
    <t>DO1363</t>
  </si>
  <si>
    <t>Темный шоколад 60%, с лимоном и имбирем, 30 грамм</t>
  </si>
  <si>
    <t>DO1362</t>
  </si>
  <si>
    <t>Темный шоколад 60%, с горьким апельсином, 30 грамм</t>
  </si>
  <si>
    <t>DO1361</t>
  </si>
  <si>
    <t>Темный шоколад 60%, с розовым перцем, 30 грамм</t>
  </si>
  <si>
    <t>DO1360</t>
  </si>
  <si>
    <t>Темный шоколад 88%, 30 грамм</t>
  </si>
  <si>
    <t>DO2465</t>
  </si>
  <si>
    <t>Молочный шоколад 38%, с обжаренным миндалем и голубой персидской солью, 30 гр</t>
  </si>
  <si>
    <t>DO2466</t>
  </si>
  <si>
    <t>Молочный шоколад 38%, с бисквитом Petit Beurre и андской розовой солью, 30 грамм</t>
  </si>
  <si>
    <t>DO2467</t>
  </si>
  <si>
    <t>Молочный шоколад 38%, с какао бобами и гавайской черной солью, 30 грамм</t>
  </si>
  <si>
    <t>DO2468</t>
  </si>
  <si>
    <t>Молочный шоколад 38%, с нугой, медом и алмазной солью из Кашмира, 30 грамм</t>
  </si>
  <si>
    <t>DO2464</t>
  </si>
  <si>
    <t>Темный шоколад 60%, с воздушным рисом, ванилью и солью с Мадагаскара, 30 гр</t>
  </si>
  <si>
    <t>DO2463</t>
  </si>
  <si>
    <t>Темный шоколад 60%, с кусочками карамели и солью из Боливии, 30 грамм</t>
  </si>
  <si>
    <t>DO2462</t>
  </si>
  <si>
    <t>Темный шоколад 60%, с печеньем и герандской морской солью, 30 грамм</t>
  </si>
  <si>
    <t>DO2461</t>
  </si>
  <si>
    <t>Темный шоколад 60%, с жаренными фисташками и розовой Пенджабской солью, 30 г</t>
  </si>
  <si>
    <t>Шоколадные плитки Dolfin, 30 грамм, произведено в Бельгии</t>
  </si>
  <si>
    <t>DO1368</t>
  </si>
  <si>
    <t>Набор шоколадок Carnet de Voyage, 200 штук, 30 грамм</t>
  </si>
  <si>
    <t>DO1420</t>
  </si>
  <si>
    <t>Набор шоколадок Carnet de Voyage, 6 штук, 30 грамм</t>
  </si>
  <si>
    <t>DO1415</t>
  </si>
  <si>
    <t>DO1349</t>
  </si>
  <si>
    <t>Набор шоколадок Travel Box, 48 штук, 10 грамм</t>
  </si>
  <si>
    <t>DO1350</t>
  </si>
  <si>
    <t>Набор шоколадок Pieces, 27 штук, 10 грамм</t>
  </si>
  <si>
    <t>DO1422</t>
  </si>
  <si>
    <t>Набор шоколадок Pieces BELGIAN, 27 штук, 10 грамм</t>
  </si>
  <si>
    <t>DO1417</t>
  </si>
  <si>
    <t>Набор шоколадок в тубе, 18 штук, 10 грамм</t>
  </si>
  <si>
    <t>DO1418</t>
  </si>
  <si>
    <t>Набор шоколадок в тубе, 36 штук, 10 грамм</t>
  </si>
  <si>
    <t>DO2444</t>
  </si>
  <si>
    <t>Набор шоколадок Winter &amp; Christmas, 9 штук, 5 грамм</t>
  </si>
  <si>
    <t>DO1320</t>
  </si>
  <si>
    <t>Набор шоколадок Winter &amp; Christmas, 24 штуки, 5 грамм</t>
  </si>
  <si>
    <t>Набор шоколадок Startpack, 360 штук по 10 грамм (для быстрого начала продаж)</t>
  </si>
  <si>
    <t>Подарочные наборы шоколадных плиток Dolfin, произведено в Бельгии</t>
  </si>
  <si>
    <t>Вафельные треугольники CLIP-BOZENA JILKOVA, произведено в Чехии</t>
  </si>
  <si>
    <t>CLIPS12</t>
  </si>
  <si>
    <t>Вафли (оплатки) с корица и ваниль, 55 гр.</t>
  </si>
  <si>
    <t>CLIPS29</t>
  </si>
  <si>
    <t>Вафли (оплатки) с каштаном, 55 гр.</t>
  </si>
  <si>
    <t>CLIPS30</t>
  </si>
  <si>
    <t>Вафли (оплатки) с шоколад, 55 гр.</t>
  </si>
  <si>
    <t xml:space="preserve">Шоколад Cuban, с апельсином, черный 65%, 50 гр. </t>
  </si>
  <si>
    <t xml:space="preserve">Горячий шоколад 100% какао Criollo, 250 гр. </t>
  </si>
  <si>
    <t>Французская горчица с зеленым перцем, 200 гр.</t>
  </si>
  <si>
    <t>1. Минимальная сумма заказа - 5000 РУБЛЕЙ</t>
  </si>
  <si>
    <t>3. Минимальный заказ от позиции- 1 штука.</t>
  </si>
  <si>
    <t>2. При заказе более мелких партий будет насчитываться дополнительный процент за формирование заказа.</t>
  </si>
  <si>
    <r>
      <t xml:space="preserve">Оливковое масло, оригинальное, 500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</si>
  <si>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масло, оригинальное, 250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</si>
  <si>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масло, оригинальное, 125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</si>
  <si>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масло, с чесноком, 125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</si>
  <si>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масло, с чесноком и перцем чилли, 125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</si>
  <si>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масло, с лимоном и перцем, 125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</si>
  <si>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масло, с орегано, 125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</si>
  <si>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масло, с трюфелем, 125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</si>
  <si>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масло, 3000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</si>
  <si>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масло, 1000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</si>
  <si>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масло, 500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</si>
  <si>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масло, 250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</si>
  <si>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масло, 125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</si>
  <si>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 с чесноком, 250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</si>
  <si>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 с перцем чилли, 250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</si>
  <si>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 с базиликом, 250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</si>
  <si>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 с лесными грибами, 250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</si>
  <si>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 с лимоном, 250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</si>
  <si>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 с перцем, 250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</si>
  <si>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 с лавровым листом, 250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</si>
  <si>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Оливковое масло с розмарином, 250 мл. </t>
    </r>
    <r>
      <rPr>
        <sz val="14"/>
        <color rgb="FFFF0000"/>
        <rFont val="Calibri"/>
        <family val="2"/>
        <charset val="204"/>
      </rPr>
      <t>Новинка!</t>
    </r>
  </si>
  <si>
    <r>
      <t xml:space="preserve">Какао-паста, необезжиренная, ORGANIC, RAW, 200 гр. </t>
    </r>
    <r>
      <rPr>
        <sz val="14"/>
        <color rgb="FFFF0000"/>
        <rFont val="Calibri"/>
        <family val="2"/>
        <charset val="204"/>
      </rPr>
      <t>Новинка!</t>
    </r>
  </si>
  <si>
    <t>Форма заказа 2016</t>
  </si>
  <si>
    <t>Цена в РУБ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</si>
</sst>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[$Kč-405]"/>
    <numFmt numFmtId="165" formatCode="#,##0.00\ [$RUB]"/>
  </numFmts>
  <fonts count="25" x14ac:knownFonts="1">
    <font>
      <sz val="11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28"/>
      <name val="Calibri"/>
      <family val="2"/>
      <charset val="238"/>
    </font>
    <font>
      <sz val="18"/>
      <name val="Calibri"/>
      <family val="2"/>
      <charset val="238"/>
    </font>
    <font>
      <sz val="20"/>
      <name val="Calibri"/>
      <family val="2"/>
      <charset val="238"/>
    </font>
    <font>
      <b/>
      <sz val="18"/>
      <name val="Calibri"/>
      <family val="2"/>
      <charset val="238"/>
    </font>
    <font>
      <sz val="14"/>
      <color indexed="8"/>
      <name val="Calibri"/>
      <family val="2"/>
      <charset val="238"/>
    </font>
    <font>
      <b/>
      <sz val="20"/>
      <name val="Calibri"/>
      <family val="2"/>
      <charset val="238"/>
    </font>
    <font>
      <sz val="14"/>
      <name val="Calibri"/>
      <family val="2"/>
      <charset val="238"/>
    </font>
    <font>
      <sz val="12"/>
      <name val="Calibri"/>
      <family val="2"/>
      <charset val="204"/>
    </font>
    <font>
      <b/>
      <i/>
      <sz val="18"/>
      <color indexed="60"/>
      <name val="Calibri"/>
      <family val="2"/>
      <charset val="238"/>
    </font>
    <font>
      <b/>
      <i/>
      <sz val="1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10"/>
      <name val="Calibri"/>
      <family val="2"/>
      <charset val="238"/>
    </font>
    <font>
      <b/>
      <i/>
      <sz val="18"/>
      <color indexed="10"/>
      <name val="Calibri"/>
      <family val="2"/>
      <charset val="238"/>
    </font>
    <font>
      <sz val="15"/>
      <name val="Calibri"/>
      <family val="2"/>
      <charset val="238"/>
    </font>
    <font>
      <sz val="16"/>
      <name val="Calibri"/>
      <family val="2"/>
      <charset val="238"/>
    </font>
    <font>
      <sz val="14"/>
      <name val="Arial Black"/>
      <family val="2"/>
      <charset val="238"/>
    </font>
    <font>
      <sz val="16"/>
      <color indexed="63"/>
      <name val="Calibri"/>
      <family val="2"/>
      <charset val="238"/>
    </font>
    <font>
      <b/>
      <sz val="15"/>
      <color indexed="63"/>
      <name val="Calibri"/>
      <family val="2"/>
      <charset val="238"/>
    </font>
    <font>
      <b/>
      <sz val="14"/>
      <color indexed="63"/>
      <name val="Calibri"/>
      <family val="2"/>
      <charset val="238"/>
    </font>
    <font>
      <sz val="14"/>
      <name val="Calibri"/>
      <family val="2"/>
      <charset val="204"/>
    </font>
    <font>
      <sz val="16"/>
      <color indexed="10"/>
      <name val="Calibri"/>
      <family val="2"/>
      <charset val="204"/>
    </font>
    <font>
      <sz val="14"/>
      <color rgb="FFFF0000"/>
      <name val="Calibri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51"/>
        <bgColor indexed="13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31"/>
      </patternFill>
    </fill>
    <fill>
      <patternFill patternType="solid">
        <fgColor indexed="13"/>
        <bgColor indexed="34"/>
      </patternFill>
    </fill>
    <fill>
      <patternFill patternType="solid">
        <fgColor indexed="10"/>
        <bgColor indexed="60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hair">
        <color indexed="64"/>
      </right>
      <top/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 style="medium">
        <color indexed="64"/>
      </left>
      <right style="hair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 style="hair">
        <color indexed="8"/>
      </right>
      <top style="hair">
        <color indexed="64"/>
      </top>
      <bottom/>
      <diagonal/>
    </border>
    <border>
      <left style="hair">
        <color indexed="64"/>
      </left>
      <right style="hair">
        <color indexed="8"/>
      </right>
      <top style="hair">
        <color indexed="64"/>
      </top>
      <bottom style="hair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 wrapText="1"/>
    </xf>
    <xf numFmtId="0" fontId="0" fillId="2" borderId="0" xfId="0" applyNumberFormat="1" applyFill="1" applyAlignment="1">
      <alignment horizontal="center" wrapText="1"/>
    </xf>
    <xf numFmtId="0" fontId="1" fillId="0" borderId="0" xfId="0" applyFont="1" applyAlignment="1">
      <alignment horizontal="center"/>
    </xf>
    <xf numFmtId="0" fontId="3" fillId="3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164" fontId="6" fillId="0" borderId="0" xfId="0" applyNumberFormat="1" applyFont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6" xfId="0" applyNumberFormat="1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wrapText="1"/>
    </xf>
    <xf numFmtId="0" fontId="11" fillId="5" borderId="8" xfId="0" applyFont="1" applyFill="1" applyBorder="1" applyAlignment="1">
      <alignment wrapText="1"/>
    </xf>
    <xf numFmtId="0" fontId="11" fillId="5" borderId="9" xfId="0" applyFont="1" applyFill="1" applyBorder="1" applyAlignment="1">
      <alignment wrapText="1"/>
    </xf>
    <xf numFmtId="0" fontId="12" fillId="0" borderId="0" xfId="0" applyFont="1"/>
    <xf numFmtId="1" fontId="8" fillId="0" borderId="10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vertical="center"/>
    </xf>
    <xf numFmtId="1" fontId="8" fillId="0" borderId="11" xfId="0" applyNumberFormat="1" applyFont="1" applyFill="1" applyBorder="1" applyAlignment="1">
      <alignment horizontal="center" vertical="center"/>
    </xf>
    <xf numFmtId="0" fontId="13" fillId="0" borderId="11" xfId="0" applyNumberFormat="1" applyFont="1" applyFill="1" applyBorder="1" applyAlignment="1">
      <alignment horizontal="center" vertical="center"/>
    </xf>
    <xf numFmtId="1" fontId="8" fillId="0" borderId="13" xfId="0" applyNumberFormat="1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vertical="center"/>
    </xf>
    <xf numFmtId="0" fontId="13" fillId="0" borderId="14" xfId="0" applyNumberFormat="1" applyFont="1" applyFill="1" applyBorder="1" applyAlignment="1">
      <alignment horizontal="center" vertical="center"/>
    </xf>
    <xf numFmtId="1" fontId="16" fillId="0" borderId="14" xfId="0" applyNumberFormat="1" applyFont="1" applyFill="1" applyBorder="1" applyAlignment="1">
      <alignment horizontal="center" vertical="center"/>
    </xf>
    <xf numFmtId="1" fontId="16" fillId="0" borderId="13" xfId="0" applyNumberFormat="1" applyFont="1" applyFill="1" applyBorder="1" applyAlignment="1">
      <alignment horizontal="center" vertical="center"/>
    </xf>
    <xf numFmtId="1" fontId="16" fillId="0" borderId="11" xfId="0" applyNumberFormat="1" applyFont="1" applyFill="1" applyBorder="1" applyAlignment="1">
      <alignment horizontal="center" vertical="center"/>
    </xf>
    <xf numFmtId="1" fontId="16" fillId="0" borderId="10" xfId="0" applyNumberFormat="1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wrapText="1"/>
    </xf>
    <xf numFmtId="0" fontId="11" fillId="5" borderId="2" xfId="0" applyFont="1" applyFill="1" applyBorder="1" applyAlignment="1">
      <alignment wrapText="1"/>
    </xf>
    <xf numFmtId="0" fontId="11" fillId="5" borderId="15" xfId="0" applyFont="1" applyFill="1" applyBorder="1" applyAlignment="1">
      <alignment wrapText="1"/>
    </xf>
    <xf numFmtId="0" fontId="16" fillId="0" borderId="14" xfId="0" applyFont="1" applyFill="1" applyBorder="1" applyAlignment="1">
      <alignment horizontal="left" vertical="center"/>
    </xf>
    <xf numFmtId="0" fontId="15" fillId="5" borderId="2" xfId="0" applyFont="1" applyFill="1" applyBorder="1" applyAlignment="1"/>
    <xf numFmtId="0" fontId="0" fillId="0" borderId="0" xfId="0" applyAlignment="1"/>
    <xf numFmtId="1" fontId="18" fillId="6" borderId="0" xfId="0" applyNumberFormat="1" applyFont="1" applyFill="1" applyBorder="1" applyAlignment="1">
      <alignment horizontal="left"/>
    </xf>
    <xf numFmtId="0" fontId="8" fillId="6" borderId="0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left" vertical="center"/>
    </xf>
    <xf numFmtId="0" fontId="13" fillId="3" borderId="0" xfId="0" applyNumberFormat="1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left" vertical="center"/>
    </xf>
    <xf numFmtId="164" fontId="20" fillId="3" borderId="0" xfId="0" applyNumberFormat="1" applyFont="1" applyFill="1" applyBorder="1" applyAlignment="1">
      <alignment horizontal="right" vertical="center"/>
    </xf>
    <xf numFmtId="0" fontId="21" fillId="3" borderId="0" xfId="0" applyNumberFormat="1" applyFont="1" applyFill="1" applyBorder="1" applyAlignment="1">
      <alignment horizontal="center" vertical="center"/>
    </xf>
    <xf numFmtId="164" fontId="20" fillId="3" borderId="0" xfId="0" applyNumberFormat="1" applyFont="1" applyFill="1" applyBorder="1" applyAlignment="1">
      <alignment horizontal="center" vertical="center"/>
    </xf>
    <xf numFmtId="0" fontId="8" fillId="0" borderId="0" xfId="0" applyFont="1"/>
    <xf numFmtId="0" fontId="0" fillId="7" borderId="0" xfId="0" applyFill="1"/>
    <xf numFmtId="0" fontId="0" fillId="3" borderId="0" xfId="0" applyFill="1"/>
    <xf numFmtId="0" fontId="0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" fontId="17" fillId="0" borderId="17" xfId="0" applyNumberFormat="1" applyFont="1" applyFill="1" applyBorder="1" applyAlignment="1">
      <alignment horizontal="center" vertical="center"/>
    </xf>
    <xf numFmtId="0" fontId="17" fillId="0" borderId="11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1" fontId="17" fillId="8" borderId="20" xfId="0" applyNumberFormat="1" applyFont="1" applyFill="1" applyBorder="1" applyAlignment="1">
      <alignment horizontal="center" vertical="center"/>
    </xf>
    <xf numFmtId="1" fontId="17" fillId="0" borderId="20" xfId="0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 vertical="center"/>
    </xf>
    <xf numFmtId="0" fontId="17" fillId="0" borderId="21" xfId="0" applyFont="1" applyFill="1" applyBorder="1" applyAlignment="1">
      <alignment horizontal="left" vertical="center" wrapText="1"/>
    </xf>
    <xf numFmtId="0" fontId="17" fillId="0" borderId="22" xfId="0" applyFont="1" applyFill="1" applyBorder="1" applyAlignment="1">
      <alignment horizontal="left" vertical="center"/>
    </xf>
    <xf numFmtId="0" fontId="17" fillId="0" borderId="21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 vertical="center"/>
    </xf>
    <xf numFmtId="1" fontId="4" fillId="3" borderId="3" xfId="0" applyNumberFormat="1" applyFont="1" applyFill="1" applyBorder="1" applyAlignment="1">
      <alignment horizontal="center" vertical="center"/>
    </xf>
    <xf numFmtId="1" fontId="16" fillId="0" borderId="20" xfId="0" applyNumberFormat="1" applyFont="1" applyFill="1" applyBorder="1" applyAlignment="1">
      <alignment horizontal="center" vertical="center"/>
    </xf>
    <xf numFmtId="165" fontId="13" fillId="0" borderId="12" xfId="0" applyNumberFormat="1" applyFont="1" applyFill="1" applyBorder="1" applyAlignment="1">
      <alignment horizontal="center" vertical="center"/>
    </xf>
    <xf numFmtId="165" fontId="13" fillId="0" borderId="11" xfId="0" applyNumberFormat="1" applyFont="1" applyFill="1" applyBorder="1" applyAlignment="1">
      <alignment horizontal="center" vertical="center"/>
    </xf>
    <xf numFmtId="165" fontId="13" fillId="0" borderId="14" xfId="0" applyNumberFormat="1" applyFont="1" applyFill="1" applyBorder="1" applyAlignment="1">
      <alignment horizontal="center" vertical="center"/>
    </xf>
    <xf numFmtId="165" fontId="13" fillId="3" borderId="0" xfId="0" applyNumberFormat="1" applyFont="1" applyFill="1" applyBorder="1" applyAlignment="1">
      <alignment horizontal="center" vertical="center"/>
    </xf>
    <xf numFmtId="165" fontId="13" fillId="3" borderId="24" xfId="0" applyNumberFormat="1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left" vertical="center"/>
    </xf>
    <xf numFmtId="1" fontId="8" fillId="0" borderId="14" xfId="0" applyNumberFormat="1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0" fillId="5" borderId="16" xfId="0" applyFont="1" applyFill="1" applyBorder="1" applyAlignment="1">
      <alignment horizontal="center" wrapText="1"/>
    </xf>
    <xf numFmtId="0" fontId="10" fillId="5" borderId="18" xfId="0" applyFont="1" applyFill="1" applyBorder="1" applyAlignment="1">
      <alignment horizontal="center" wrapText="1"/>
    </xf>
    <xf numFmtId="0" fontId="10" fillId="5" borderId="19" xfId="0" applyFont="1" applyFill="1" applyBorder="1" applyAlignment="1">
      <alignment horizontal="center" wrapText="1"/>
    </xf>
    <xf numFmtId="1" fontId="8" fillId="6" borderId="0" xfId="0" applyNumberFormat="1" applyFont="1" applyFill="1" applyBorder="1" applyAlignment="1">
      <alignment horizontal="left" vertical="center"/>
    </xf>
    <xf numFmtId="0" fontId="22" fillId="3" borderId="0" xfId="0" applyFont="1" applyFill="1" applyBorder="1" applyAlignment="1">
      <alignment horizontal="right"/>
    </xf>
    <xf numFmtId="0" fontId="22" fillId="3" borderId="0" xfId="0" applyFont="1" applyFill="1" applyBorder="1" applyAlignment="1">
      <alignment horizontal="right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00FF"/>
      <color rgb="FF1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02"/>
  <sheetViews>
    <sheetView tabSelected="1" zoomScale="70" zoomScaleNormal="70" zoomScaleSheetLayoutView="10" workbookViewId="0">
      <pane ySplit="4" topLeftCell="A56" activePane="bottomLeft" state="frozen"/>
      <selection pane="bottomLeft" activeCell="F60" sqref="F60:F61"/>
    </sheetView>
  </sheetViews>
  <sheetFormatPr defaultRowHeight="18.75" x14ac:dyDescent="0.3"/>
  <cols>
    <col min="1" max="1" width="22.85546875" style="1" customWidth="1"/>
    <col min="2" max="2" width="116.5703125" style="1" customWidth="1"/>
    <col min="3" max="3" width="12.5703125" style="1" customWidth="1"/>
    <col min="4" max="4" width="18.85546875" style="2" customWidth="1"/>
    <col min="5" max="5" width="12.140625" style="3" customWidth="1"/>
    <col min="6" max="6" width="22.5703125" style="2" customWidth="1"/>
    <col min="7" max="7" width="16.7109375" style="4" customWidth="1"/>
  </cols>
  <sheetData>
    <row r="1" spans="1:7" ht="36.75" thickBot="1" x14ac:dyDescent="0.35">
      <c r="A1" s="70" t="s">
        <v>391</v>
      </c>
      <c r="B1" s="70"/>
      <c r="C1" s="70"/>
      <c r="D1" s="70"/>
      <c r="E1" s="70"/>
      <c r="F1" s="70"/>
    </row>
    <row r="2" spans="1:7" ht="27" thickBot="1" x14ac:dyDescent="0.3">
      <c r="A2" s="5" t="s">
        <v>63</v>
      </c>
      <c r="B2" s="6"/>
      <c r="C2" s="49" t="s">
        <v>65</v>
      </c>
      <c r="D2" s="71" t="s">
        <v>68</v>
      </c>
      <c r="E2" s="72"/>
      <c r="F2" s="66">
        <f>SUM(F6:F197)</f>
        <v>0</v>
      </c>
      <c r="G2" s="7"/>
    </row>
    <row r="3" spans="1:7" ht="27" thickBot="1" x14ac:dyDescent="0.35">
      <c r="A3" s="8" t="s">
        <v>64</v>
      </c>
      <c r="B3" s="9"/>
      <c r="C3" s="10" t="s">
        <v>66</v>
      </c>
      <c r="D3" s="73" t="s">
        <v>67</v>
      </c>
      <c r="E3" s="73"/>
      <c r="F3" s="60">
        <v>0</v>
      </c>
    </row>
    <row r="4" spans="1:7" ht="23.25" x14ac:dyDescent="0.3">
      <c r="A4" s="11" t="s">
        <v>71</v>
      </c>
      <c r="B4" s="12" t="s">
        <v>70</v>
      </c>
      <c r="C4" s="12"/>
      <c r="D4" s="13" t="s">
        <v>392</v>
      </c>
      <c r="E4" s="14" t="s">
        <v>69</v>
      </c>
      <c r="F4" s="15" t="s">
        <v>68</v>
      </c>
    </row>
    <row r="5" spans="1:7" ht="33" customHeight="1" x14ac:dyDescent="0.35">
      <c r="A5" s="75" t="s">
        <v>111</v>
      </c>
      <c r="B5" s="76"/>
      <c r="C5" s="31"/>
      <c r="D5" s="35"/>
      <c r="E5" s="32"/>
      <c r="F5" s="33"/>
    </row>
    <row r="6" spans="1:7" ht="20.100000000000001" customHeight="1" x14ac:dyDescent="0.3">
      <c r="A6" s="30" t="s">
        <v>112</v>
      </c>
      <c r="B6" s="34" t="s">
        <v>133</v>
      </c>
      <c r="C6" s="29">
        <v>6</v>
      </c>
      <c r="D6" s="63">
        <v>264</v>
      </c>
      <c r="E6" s="23">
        <v>0</v>
      </c>
      <c r="F6" s="62">
        <f t="shared" ref="F6:F26" si="0">D6*E6*100/(100+$F$3)</f>
        <v>0</v>
      </c>
    </row>
    <row r="7" spans="1:7" ht="20.100000000000001" customHeight="1" x14ac:dyDescent="0.3">
      <c r="A7" s="30" t="s">
        <v>113</v>
      </c>
      <c r="B7" s="34" t="s">
        <v>134</v>
      </c>
      <c r="C7" s="27">
        <v>6</v>
      </c>
      <c r="D7" s="63">
        <v>264</v>
      </c>
      <c r="E7" s="23">
        <v>0</v>
      </c>
      <c r="F7" s="62">
        <f t="shared" si="0"/>
        <v>0</v>
      </c>
    </row>
    <row r="8" spans="1:7" ht="20.100000000000001" customHeight="1" x14ac:dyDescent="0.3">
      <c r="A8" s="30" t="s">
        <v>114</v>
      </c>
      <c r="B8" s="34" t="s">
        <v>135</v>
      </c>
      <c r="C8" s="27">
        <v>6</v>
      </c>
      <c r="D8" s="63">
        <v>264</v>
      </c>
      <c r="E8" s="23">
        <v>0</v>
      </c>
      <c r="F8" s="62">
        <f t="shared" si="0"/>
        <v>0</v>
      </c>
    </row>
    <row r="9" spans="1:7" ht="20.100000000000001" customHeight="1" x14ac:dyDescent="0.3">
      <c r="A9" s="30" t="s">
        <v>115</v>
      </c>
      <c r="B9" s="34" t="s">
        <v>136</v>
      </c>
      <c r="C9" s="27">
        <v>6</v>
      </c>
      <c r="D9" s="63">
        <v>264</v>
      </c>
      <c r="E9" s="23">
        <v>0</v>
      </c>
      <c r="F9" s="62">
        <f t="shared" si="0"/>
        <v>0</v>
      </c>
    </row>
    <row r="10" spans="1:7" ht="20.100000000000001" customHeight="1" x14ac:dyDescent="0.3">
      <c r="A10" s="30" t="s">
        <v>116</v>
      </c>
      <c r="B10" s="34" t="s">
        <v>137</v>
      </c>
      <c r="C10" s="27">
        <v>6</v>
      </c>
      <c r="D10" s="63">
        <v>264</v>
      </c>
      <c r="E10" s="23">
        <v>0</v>
      </c>
      <c r="F10" s="62">
        <f t="shared" si="0"/>
        <v>0</v>
      </c>
    </row>
    <row r="11" spans="1:7" ht="20.25" customHeight="1" x14ac:dyDescent="0.3">
      <c r="A11" s="30" t="s">
        <v>117</v>
      </c>
      <c r="B11" s="34" t="s">
        <v>138</v>
      </c>
      <c r="C11" s="29">
        <v>6</v>
      </c>
      <c r="D11" s="63">
        <v>264</v>
      </c>
      <c r="E11" s="23">
        <v>0</v>
      </c>
      <c r="F11" s="62">
        <f t="shared" si="0"/>
        <v>0</v>
      </c>
    </row>
    <row r="12" spans="1:7" ht="20.25" customHeight="1" x14ac:dyDescent="0.3">
      <c r="A12" s="30" t="s">
        <v>118</v>
      </c>
      <c r="B12" s="34" t="s">
        <v>139</v>
      </c>
      <c r="C12" s="27">
        <v>6</v>
      </c>
      <c r="D12" s="63">
        <v>264</v>
      </c>
      <c r="E12" s="23">
        <v>0</v>
      </c>
      <c r="F12" s="62">
        <f t="shared" si="0"/>
        <v>0</v>
      </c>
    </row>
    <row r="13" spans="1:7" ht="20.25" customHeight="1" x14ac:dyDescent="0.3">
      <c r="A13" s="30" t="s">
        <v>119</v>
      </c>
      <c r="B13" s="34" t="s">
        <v>140</v>
      </c>
      <c r="C13" s="27">
        <v>6</v>
      </c>
      <c r="D13" s="63">
        <v>264</v>
      </c>
      <c r="E13" s="23">
        <v>0</v>
      </c>
      <c r="F13" s="62">
        <f t="shared" si="0"/>
        <v>0</v>
      </c>
    </row>
    <row r="14" spans="1:7" ht="20.100000000000001" customHeight="1" x14ac:dyDescent="0.3">
      <c r="A14" s="30" t="s">
        <v>120</v>
      </c>
      <c r="B14" s="34" t="s">
        <v>141</v>
      </c>
      <c r="C14" s="27">
        <v>6</v>
      </c>
      <c r="D14" s="63">
        <v>264</v>
      </c>
      <c r="E14" s="23">
        <v>0</v>
      </c>
      <c r="F14" s="62">
        <f t="shared" si="0"/>
        <v>0</v>
      </c>
    </row>
    <row r="15" spans="1:7" ht="20.100000000000001" customHeight="1" x14ac:dyDescent="0.3">
      <c r="A15" s="30" t="s">
        <v>121</v>
      </c>
      <c r="B15" s="34" t="s">
        <v>142</v>
      </c>
      <c r="C15" s="27">
        <v>6</v>
      </c>
      <c r="D15" s="63">
        <v>264</v>
      </c>
      <c r="E15" s="23">
        <v>0</v>
      </c>
      <c r="F15" s="62">
        <f t="shared" si="0"/>
        <v>0</v>
      </c>
    </row>
    <row r="16" spans="1:7" ht="20.100000000000001" customHeight="1" x14ac:dyDescent="0.3">
      <c r="A16" s="30" t="s">
        <v>122</v>
      </c>
      <c r="B16" s="34" t="s">
        <v>143</v>
      </c>
      <c r="C16" s="29">
        <v>6</v>
      </c>
      <c r="D16" s="63">
        <v>264</v>
      </c>
      <c r="E16" s="23">
        <v>0</v>
      </c>
      <c r="F16" s="62">
        <v>0</v>
      </c>
    </row>
    <row r="17" spans="1:6" ht="20.100000000000001" customHeight="1" x14ac:dyDescent="0.3">
      <c r="A17" s="30" t="s">
        <v>123</v>
      </c>
      <c r="B17" s="34" t="s">
        <v>144</v>
      </c>
      <c r="C17" s="27">
        <v>6</v>
      </c>
      <c r="D17" s="63">
        <v>264</v>
      </c>
      <c r="E17" s="23">
        <v>0</v>
      </c>
      <c r="F17" s="62">
        <v>0</v>
      </c>
    </row>
    <row r="18" spans="1:6" ht="20.100000000000001" customHeight="1" x14ac:dyDescent="0.3">
      <c r="A18" s="30" t="s">
        <v>124</v>
      </c>
      <c r="B18" s="34" t="s">
        <v>145</v>
      </c>
      <c r="C18" s="27">
        <v>6</v>
      </c>
      <c r="D18" s="63">
        <v>264</v>
      </c>
      <c r="E18" s="23">
        <v>0</v>
      </c>
      <c r="F18" s="62">
        <f t="shared" si="0"/>
        <v>0</v>
      </c>
    </row>
    <row r="19" spans="1:6" ht="20.100000000000001" customHeight="1" x14ac:dyDescent="0.3">
      <c r="A19" s="30" t="s">
        <v>125</v>
      </c>
      <c r="B19" s="34" t="s">
        <v>146</v>
      </c>
      <c r="C19" s="27">
        <v>6</v>
      </c>
      <c r="D19" s="63">
        <v>264</v>
      </c>
      <c r="E19" s="23">
        <v>0</v>
      </c>
      <c r="F19" s="62">
        <f t="shared" si="0"/>
        <v>0</v>
      </c>
    </row>
    <row r="20" spans="1:6" ht="20.100000000000001" customHeight="1" x14ac:dyDescent="0.3">
      <c r="A20" s="30" t="s">
        <v>126</v>
      </c>
      <c r="B20" s="34" t="s">
        <v>147</v>
      </c>
      <c r="C20" s="27">
        <v>6</v>
      </c>
      <c r="D20" s="63">
        <v>264</v>
      </c>
      <c r="E20" s="23">
        <v>0</v>
      </c>
      <c r="F20" s="62">
        <f t="shared" si="0"/>
        <v>0</v>
      </c>
    </row>
    <row r="21" spans="1:6" ht="20.100000000000001" customHeight="1" x14ac:dyDescent="0.3">
      <c r="A21" s="30" t="s">
        <v>127</v>
      </c>
      <c r="B21" s="34" t="s">
        <v>148</v>
      </c>
      <c r="C21" s="27">
        <v>6</v>
      </c>
      <c r="D21" s="63">
        <v>264</v>
      </c>
      <c r="E21" s="23">
        <v>0</v>
      </c>
      <c r="F21" s="62">
        <f t="shared" si="0"/>
        <v>0</v>
      </c>
    </row>
    <row r="22" spans="1:6" ht="20.100000000000001" customHeight="1" x14ac:dyDescent="0.3">
      <c r="A22" s="30" t="s">
        <v>128</v>
      </c>
      <c r="B22" s="34" t="s">
        <v>149</v>
      </c>
      <c r="C22" s="27">
        <v>6</v>
      </c>
      <c r="D22" s="63">
        <v>264</v>
      </c>
      <c r="E22" s="23">
        <v>0</v>
      </c>
      <c r="F22" s="62">
        <f t="shared" si="0"/>
        <v>0</v>
      </c>
    </row>
    <row r="23" spans="1:6" ht="20.100000000000001" customHeight="1" x14ac:dyDescent="0.3">
      <c r="A23" s="30" t="s">
        <v>129</v>
      </c>
      <c r="B23" s="34" t="s">
        <v>150</v>
      </c>
      <c r="C23" s="27">
        <v>6</v>
      </c>
      <c r="D23" s="63">
        <v>264</v>
      </c>
      <c r="E23" s="23">
        <v>0</v>
      </c>
      <c r="F23" s="62">
        <f t="shared" si="0"/>
        <v>0</v>
      </c>
    </row>
    <row r="24" spans="1:6" ht="19.5" x14ac:dyDescent="0.3">
      <c r="A24" s="30" t="s">
        <v>130</v>
      </c>
      <c r="B24" s="34" t="s">
        <v>151</v>
      </c>
      <c r="C24" s="27">
        <v>6</v>
      </c>
      <c r="D24" s="63">
        <v>264</v>
      </c>
      <c r="E24" s="23">
        <v>0</v>
      </c>
      <c r="F24" s="62">
        <f t="shared" si="0"/>
        <v>0</v>
      </c>
    </row>
    <row r="25" spans="1:6" ht="20.100000000000001" customHeight="1" x14ac:dyDescent="0.3">
      <c r="A25" s="30" t="s">
        <v>131</v>
      </c>
      <c r="B25" s="34" t="s">
        <v>152</v>
      </c>
      <c r="C25" s="29">
        <v>6</v>
      </c>
      <c r="D25" s="63">
        <v>264</v>
      </c>
      <c r="E25" s="23">
        <v>0</v>
      </c>
      <c r="F25" s="62">
        <f t="shared" si="0"/>
        <v>0</v>
      </c>
    </row>
    <row r="26" spans="1:6" ht="20.100000000000001" customHeight="1" x14ac:dyDescent="0.3">
      <c r="A26" s="28" t="s">
        <v>132</v>
      </c>
      <c r="B26" s="34" t="s">
        <v>153</v>
      </c>
      <c r="C26" s="27">
        <v>6</v>
      </c>
      <c r="D26" s="63">
        <v>264</v>
      </c>
      <c r="E26" s="23">
        <v>0</v>
      </c>
      <c r="F26" s="62">
        <f t="shared" si="0"/>
        <v>0</v>
      </c>
    </row>
    <row r="27" spans="1:6" ht="33" customHeight="1" x14ac:dyDescent="0.35">
      <c r="A27" s="75" t="s">
        <v>253</v>
      </c>
      <c r="B27" s="76"/>
      <c r="C27" s="31"/>
      <c r="D27" s="35"/>
      <c r="E27" s="32"/>
      <c r="F27" s="33"/>
    </row>
    <row r="28" spans="1:6" ht="20.100000000000001" customHeight="1" x14ac:dyDescent="0.3">
      <c r="A28" s="30" t="s">
        <v>254</v>
      </c>
      <c r="B28" s="34" t="s">
        <v>255</v>
      </c>
      <c r="C28" s="29">
        <v>15</v>
      </c>
      <c r="D28" s="63">
        <v>139</v>
      </c>
      <c r="E28" s="23">
        <v>0</v>
      </c>
      <c r="F28" s="62">
        <f t="shared" ref="F28:F51" si="1">D28*E28*100/(100+$F$3)</f>
        <v>0</v>
      </c>
    </row>
    <row r="29" spans="1:6" ht="20.100000000000001" customHeight="1" x14ac:dyDescent="0.3">
      <c r="A29" s="30" t="s">
        <v>256</v>
      </c>
      <c r="B29" s="34" t="s">
        <v>257</v>
      </c>
      <c r="C29" s="27">
        <v>15</v>
      </c>
      <c r="D29" s="63">
        <v>139</v>
      </c>
      <c r="E29" s="23">
        <v>0</v>
      </c>
      <c r="F29" s="62">
        <f t="shared" si="1"/>
        <v>0</v>
      </c>
    </row>
    <row r="30" spans="1:6" ht="20.100000000000001" customHeight="1" x14ac:dyDescent="0.3">
      <c r="A30" s="30" t="s">
        <v>258</v>
      </c>
      <c r="B30" s="34" t="s">
        <v>259</v>
      </c>
      <c r="C30" s="27">
        <v>15</v>
      </c>
      <c r="D30" s="63">
        <v>139</v>
      </c>
      <c r="E30" s="23">
        <v>0</v>
      </c>
      <c r="F30" s="62">
        <f t="shared" ref="F30:F42" si="2">D30*E30*100/(100+$F$3)</f>
        <v>0</v>
      </c>
    </row>
    <row r="31" spans="1:6" ht="20.100000000000001" customHeight="1" x14ac:dyDescent="0.3">
      <c r="A31" s="30" t="s">
        <v>260</v>
      </c>
      <c r="B31" s="34" t="s">
        <v>261</v>
      </c>
      <c r="C31" s="27">
        <v>15</v>
      </c>
      <c r="D31" s="63">
        <v>139</v>
      </c>
      <c r="E31" s="23">
        <v>0</v>
      </c>
      <c r="F31" s="62">
        <f t="shared" si="2"/>
        <v>0</v>
      </c>
    </row>
    <row r="32" spans="1:6" ht="20.100000000000001" customHeight="1" x14ac:dyDescent="0.3">
      <c r="A32" s="30" t="s">
        <v>262</v>
      </c>
      <c r="B32" s="34" t="s">
        <v>263</v>
      </c>
      <c r="C32" s="27">
        <v>15</v>
      </c>
      <c r="D32" s="63">
        <v>139</v>
      </c>
      <c r="E32" s="23">
        <v>0</v>
      </c>
      <c r="F32" s="62">
        <f t="shared" si="2"/>
        <v>0</v>
      </c>
    </row>
    <row r="33" spans="1:6" ht="20.100000000000001" customHeight="1" x14ac:dyDescent="0.3">
      <c r="A33" s="30" t="s">
        <v>264</v>
      </c>
      <c r="B33" s="34" t="s">
        <v>265</v>
      </c>
      <c r="C33" s="27">
        <v>15</v>
      </c>
      <c r="D33" s="63">
        <v>139</v>
      </c>
      <c r="E33" s="23">
        <v>0</v>
      </c>
      <c r="F33" s="62">
        <f t="shared" si="2"/>
        <v>0</v>
      </c>
    </row>
    <row r="34" spans="1:6" ht="20.100000000000001" customHeight="1" x14ac:dyDescent="0.3">
      <c r="A34" s="30" t="s">
        <v>266</v>
      </c>
      <c r="B34" s="34" t="s">
        <v>267</v>
      </c>
      <c r="C34" s="27">
        <v>15</v>
      </c>
      <c r="D34" s="63">
        <v>139</v>
      </c>
      <c r="E34" s="23">
        <v>0</v>
      </c>
      <c r="F34" s="62">
        <f t="shared" si="2"/>
        <v>0</v>
      </c>
    </row>
    <row r="35" spans="1:6" ht="20.100000000000001" customHeight="1" x14ac:dyDescent="0.3">
      <c r="A35" s="30" t="s">
        <v>268</v>
      </c>
      <c r="B35" s="34" t="s">
        <v>269</v>
      </c>
      <c r="C35" s="27">
        <v>15</v>
      </c>
      <c r="D35" s="63">
        <v>139</v>
      </c>
      <c r="E35" s="23">
        <v>0</v>
      </c>
      <c r="F35" s="62">
        <f t="shared" si="2"/>
        <v>0</v>
      </c>
    </row>
    <row r="36" spans="1:6" ht="20.100000000000001" customHeight="1" x14ac:dyDescent="0.3">
      <c r="A36" s="30" t="s">
        <v>270</v>
      </c>
      <c r="B36" s="34" t="s">
        <v>271</v>
      </c>
      <c r="C36" s="27">
        <v>15</v>
      </c>
      <c r="D36" s="63">
        <v>139</v>
      </c>
      <c r="E36" s="23">
        <v>0</v>
      </c>
      <c r="F36" s="62">
        <f t="shared" si="2"/>
        <v>0</v>
      </c>
    </row>
    <row r="37" spans="1:6" ht="20.100000000000001" customHeight="1" x14ac:dyDescent="0.3">
      <c r="A37" s="30" t="s">
        <v>272</v>
      </c>
      <c r="B37" s="34" t="s">
        <v>273</v>
      </c>
      <c r="C37" s="27">
        <v>15</v>
      </c>
      <c r="D37" s="63">
        <v>139</v>
      </c>
      <c r="E37" s="23">
        <v>0</v>
      </c>
      <c r="F37" s="62">
        <f t="shared" si="2"/>
        <v>0</v>
      </c>
    </row>
    <row r="38" spans="1:6" ht="20.100000000000001" customHeight="1" x14ac:dyDescent="0.3">
      <c r="A38" s="30" t="s">
        <v>274</v>
      </c>
      <c r="B38" s="34" t="s">
        <v>275</v>
      </c>
      <c r="C38" s="27">
        <v>15</v>
      </c>
      <c r="D38" s="63">
        <v>139</v>
      </c>
      <c r="E38" s="23">
        <v>0</v>
      </c>
      <c r="F38" s="62">
        <f t="shared" si="2"/>
        <v>0</v>
      </c>
    </row>
    <row r="39" spans="1:6" ht="20.100000000000001" customHeight="1" x14ac:dyDescent="0.3">
      <c r="A39" s="30" t="s">
        <v>276</v>
      </c>
      <c r="B39" s="34" t="s">
        <v>277</v>
      </c>
      <c r="C39" s="27">
        <v>15</v>
      </c>
      <c r="D39" s="63">
        <v>139</v>
      </c>
      <c r="E39" s="23">
        <v>0</v>
      </c>
      <c r="F39" s="62">
        <f t="shared" si="2"/>
        <v>0</v>
      </c>
    </row>
    <row r="40" spans="1:6" ht="20.100000000000001" customHeight="1" x14ac:dyDescent="0.3">
      <c r="A40" s="30" t="s">
        <v>278</v>
      </c>
      <c r="B40" s="34" t="s">
        <v>279</v>
      </c>
      <c r="C40" s="27">
        <v>15</v>
      </c>
      <c r="D40" s="63">
        <v>139</v>
      </c>
      <c r="E40" s="23">
        <v>0</v>
      </c>
      <c r="F40" s="62">
        <f t="shared" si="2"/>
        <v>0</v>
      </c>
    </row>
    <row r="41" spans="1:6" ht="20.100000000000001" customHeight="1" x14ac:dyDescent="0.3">
      <c r="A41" s="30" t="s">
        <v>280</v>
      </c>
      <c r="B41" s="34" t="s">
        <v>281</v>
      </c>
      <c r="C41" s="27">
        <v>15</v>
      </c>
      <c r="D41" s="63">
        <v>139</v>
      </c>
      <c r="E41" s="23">
        <v>0</v>
      </c>
      <c r="F41" s="62">
        <f t="shared" si="2"/>
        <v>0</v>
      </c>
    </row>
    <row r="42" spans="1:6" ht="20.100000000000001" customHeight="1" x14ac:dyDescent="0.3">
      <c r="A42" s="30" t="s">
        <v>282</v>
      </c>
      <c r="B42" s="34" t="s">
        <v>283</v>
      </c>
      <c r="C42" s="27">
        <v>15</v>
      </c>
      <c r="D42" s="63">
        <v>139</v>
      </c>
      <c r="E42" s="23">
        <v>0</v>
      </c>
      <c r="F42" s="62">
        <f t="shared" si="2"/>
        <v>0</v>
      </c>
    </row>
    <row r="43" spans="1:6" ht="20.100000000000001" customHeight="1" x14ac:dyDescent="0.3">
      <c r="A43" s="30" t="s">
        <v>284</v>
      </c>
      <c r="B43" s="34" t="s">
        <v>285</v>
      </c>
      <c r="C43" s="27">
        <v>15</v>
      </c>
      <c r="D43" s="63">
        <v>139</v>
      </c>
      <c r="E43" s="23">
        <v>0</v>
      </c>
      <c r="F43" s="62">
        <f t="shared" si="1"/>
        <v>0</v>
      </c>
    </row>
    <row r="44" spans="1:6" ht="20.100000000000001" customHeight="1" x14ac:dyDescent="0.3">
      <c r="A44" s="30" t="s">
        <v>286</v>
      </c>
      <c r="B44" s="34" t="s">
        <v>287</v>
      </c>
      <c r="C44" s="27">
        <v>15</v>
      </c>
      <c r="D44" s="63">
        <v>139</v>
      </c>
      <c r="E44" s="23">
        <v>0</v>
      </c>
      <c r="F44" s="62">
        <f t="shared" si="1"/>
        <v>0</v>
      </c>
    </row>
    <row r="45" spans="1:6" ht="20.25" customHeight="1" x14ac:dyDescent="0.3">
      <c r="A45" s="30" t="s">
        <v>288</v>
      </c>
      <c r="B45" s="34" t="s">
        <v>289</v>
      </c>
      <c r="C45" s="27">
        <v>15</v>
      </c>
      <c r="D45" s="63">
        <v>139</v>
      </c>
      <c r="E45" s="23">
        <v>0</v>
      </c>
      <c r="F45" s="62">
        <f t="shared" si="1"/>
        <v>0</v>
      </c>
    </row>
    <row r="46" spans="1:6" ht="20.25" customHeight="1" x14ac:dyDescent="0.3">
      <c r="A46" s="30" t="s">
        <v>290</v>
      </c>
      <c r="B46" s="34" t="s">
        <v>291</v>
      </c>
      <c r="C46" s="27">
        <v>15</v>
      </c>
      <c r="D46" s="63">
        <v>139</v>
      </c>
      <c r="E46" s="23">
        <v>0</v>
      </c>
      <c r="F46" s="62">
        <f t="shared" si="1"/>
        <v>0</v>
      </c>
    </row>
    <row r="47" spans="1:6" ht="20.25" customHeight="1" x14ac:dyDescent="0.3">
      <c r="A47" s="30" t="s">
        <v>292</v>
      </c>
      <c r="B47" s="34" t="s">
        <v>293</v>
      </c>
      <c r="C47" s="27">
        <v>15</v>
      </c>
      <c r="D47" s="63">
        <v>139</v>
      </c>
      <c r="E47" s="23">
        <v>0</v>
      </c>
      <c r="F47" s="62">
        <f t="shared" si="1"/>
        <v>0</v>
      </c>
    </row>
    <row r="48" spans="1:6" ht="20.100000000000001" customHeight="1" x14ac:dyDescent="0.3">
      <c r="A48" s="30" t="s">
        <v>294</v>
      </c>
      <c r="B48" s="34" t="s">
        <v>295</v>
      </c>
      <c r="C48" s="27">
        <v>15</v>
      </c>
      <c r="D48" s="63">
        <v>139</v>
      </c>
      <c r="E48" s="23">
        <v>0</v>
      </c>
      <c r="F48" s="62">
        <f t="shared" si="1"/>
        <v>0</v>
      </c>
    </row>
    <row r="49" spans="1:6" ht="20.100000000000001" customHeight="1" x14ac:dyDescent="0.3">
      <c r="A49" s="30" t="s">
        <v>296</v>
      </c>
      <c r="B49" s="34" t="s">
        <v>297</v>
      </c>
      <c r="C49" s="27">
        <v>15</v>
      </c>
      <c r="D49" s="63">
        <v>139</v>
      </c>
      <c r="E49" s="23">
        <v>0</v>
      </c>
      <c r="F49" s="62">
        <f t="shared" si="1"/>
        <v>0</v>
      </c>
    </row>
    <row r="50" spans="1:6" ht="20.100000000000001" customHeight="1" x14ac:dyDescent="0.3">
      <c r="A50" s="30" t="s">
        <v>298</v>
      </c>
      <c r="B50" s="34" t="s">
        <v>299</v>
      </c>
      <c r="C50" s="27">
        <v>15</v>
      </c>
      <c r="D50" s="63">
        <v>144</v>
      </c>
      <c r="E50" s="23">
        <v>0</v>
      </c>
      <c r="F50" s="62">
        <f t="shared" si="1"/>
        <v>0</v>
      </c>
    </row>
    <row r="51" spans="1:6" ht="20.100000000000001" customHeight="1" x14ac:dyDescent="0.3">
      <c r="A51" s="30" t="s">
        <v>300</v>
      </c>
      <c r="B51" s="34" t="s">
        <v>301</v>
      </c>
      <c r="C51" s="27">
        <v>15</v>
      </c>
      <c r="D51" s="63">
        <v>144</v>
      </c>
      <c r="E51" s="23">
        <v>0</v>
      </c>
      <c r="F51" s="62">
        <f t="shared" si="1"/>
        <v>0</v>
      </c>
    </row>
    <row r="52" spans="1:6" ht="33" customHeight="1" x14ac:dyDescent="0.35">
      <c r="A52" s="75" t="s">
        <v>334</v>
      </c>
      <c r="B52" s="76"/>
      <c r="C52" s="31"/>
      <c r="D52" s="35"/>
      <c r="E52" s="32"/>
      <c r="F52" s="33"/>
    </row>
    <row r="53" spans="1:6" ht="20.100000000000001" customHeight="1" x14ac:dyDescent="0.3">
      <c r="A53" s="50" t="s">
        <v>302</v>
      </c>
      <c r="B53" s="55" t="s">
        <v>303</v>
      </c>
      <c r="C53" s="29">
        <v>25</v>
      </c>
      <c r="D53" s="63">
        <v>69</v>
      </c>
      <c r="E53" s="23">
        <v>0</v>
      </c>
      <c r="F53" s="62">
        <f t="shared" ref="F53:F68" si="3">D53*E53*100/(100+$F$3)</f>
        <v>0</v>
      </c>
    </row>
    <row r="54" spans="1:6" ht="20.100000000000001" customHeight="1" x14ac:dyDescent="0.3">
      <c r="A54" s="50" t="s">
        <v>304</v>
      </c>
      <c r="B54" s="51" t="s">
        <v>305</v>
      </c>
      <c r="C54" s="27">
        <v>25</v>
      </c>
      <c r="D54" s="63">
        <v>69</v>
      </c>
      <c r="E54" s="23">
        <v>0</v>
      </c>
      <c r="F54" s="62">
        <f t="shared" si="3"/>
        <v>0</v>
      </c>
    </row>
    <row r="55" spans="1:6" ht="20.100000000000001" customHeight="1" x14ac:dyDescent="0.3">
      <c r="A55" s="50" t="s">
        <v>306</v>
      </c>
      <c r="B55" s="52" t="s">
        <v>307</v>
      </c>
      <c r="C55" s="27">
        <v>25</v>
      </c>
      <c r="D55" s="63">
        <v>69</v>
      </c>
      <c r="E55" s="23">
        <v>0</v>
      </c>
      <c r="F55" s="62">
        <f t="shared" si="3"/>
        <v>0</v>
      </c>
    </row>
    <row r="56" spans="1:6" ht="20.100000000000001" customHeight="1" x14ac:dyDescent="0.3">
      <c r="A56" s="50" t="s">
        <v>308</v>
      </c>
      <c r="B56" s="52" t="s">
        <v>309</v>
      </c>
      <c r="C56" s="27">
        <v>25</v>
      </c>
      <c r="D56" s="63">
        <v>69</v>
      </c>
      <c r="E56" s="23">
        <v>0</v>
      </c>
      <c r="F56" s="62">
        <f t="shared" si="3"/>
        <v>0</v>
      </c>
    </row>
    <row r="57" spans="1:6" ht="20.100000000000001" customHeight="1" x14ac:dyDescent="0.3">
      <c r="A57" s="50" t="s">
        <v>310</v>
      </c>
      <c r="B57" s="52" t="s">
        <v>311</v>
      </c>
      <c r="C57" s="27">
        <v>25</v>
      </c>
      <c r="D57" s="63">
        <v>69</v>
      </c>
      <c r="E57" s="23">
        <v>0</v>
      </c>
      <c r="F57" s="62">
        <f t="shared" si="3"/>
        <v>0</v>
      </c>
    </row>
    <row r="58" spans="1:6" ht="20.100000000000001" customHeight="1" x14ac:dyDescent="0.3">
      <c r="A58" s="50" t="s">
        <v>312</v>
      </c>
      <c r="B58" s="55" t="s">
        <v>313</v>
      </c>
      <c r="C58" s="27">
        <v>25</v>
      </c>
      <c r="D58" s="63">
        <v>69</v>
      </c>
      <c r="E58" s="23">
        <v>0</v>
      </c>
      <c r="F58" s="62">
        <f t="shared" si="3"/>
        <v>0</v>
      </c>
    </row>
    <row r="59" spans="1:6" ht="20.100000000000001" customHeight="1" x14ac:dyDescent="0.3">
      <c r="A59" s="50" t="s">
        <v>314</v>
      </c>
      <c r="B59" s="52" t="s">
        <v>315</v>
      </c>
      <c r="C59" s="27">
        <v>25</v>
      </c>
      <c r="D59" s="63">
        <v>69</v>
      </c>
      <c r="E59" s="23">
        <v>0</v>
      </c>
      <c r="F59" s="62">
        <f t="shared" si="3"/>
        <v>0</v>
      </c>
    </row>
    <row r="60" spans="1:6" ht="20.100000000000001" customHeight="1" x14ac:dyDescent="0.3">
      <c r="A60" s="50" t="s">
        <v>316</v>
      </c>
      <c r="B60" s="52" t="s">
        <v>317</v>
      </c>
      <c r="C60" s="27">
        <v>25</v>
      </c>
      <c r="D60" s="63">
        <v>69</v>
      </c>
      <c r="E60" s="23">
        <v>0</v>
      </c>
      <c r="F60" s="62">
        <f t="shared" si="3"/>
        <v>0</v>
      </c>
    </row>
    <row r="61" spans="1:6" ht="20.100000000000001" customHeight="1" x14ac:dyDescent="0.3">
      <c r="A61" s="50" t="s">
        <v>318</v>
      </c>
      <c r="B61" s="52" t="s">
        <v>319</v>
      </c>
      <c r="C61" s="27">
        <v>25</v>
      </c>
      <c r="D61" s="63">
        <v>69</v>
      </c>
      <c r="E61" s="23">
        <v>0</v>
      </c>
      <c r="F61" s="62">
        <f t="shared" si="3"/>
        <v>0</v>
      </c>
    </row>
    <row r="62" spans="1:6" ht="20.100000000000001" customHeight="1" x14ac:dyDescent="0.3">
      <c r="A62" s="53" t="s">
        <v>320</v>
      </c>
      <c r="B62" s="56" t="s">
        <v>321</v>
      </c>
      <c r="C62" s="27">
        <v>25</v>
      </c>
      <c r="D62" s="63">
        <v>69</v>
      </c>
      <c r="E62" s="23">
        <v>0</v>
      </c>
      <c r="F62" s="62">
        <f t="shared" si="3"/>
        <v>0</v>
      </c>
    </row>
    <row r="63" spans="1:6" ht="20.100000000000001" customHeight="1" x14ac:dyDescent="0.3">
      <c r="A63" s="53" t="s">
        <v>322</v>
      </c>
      <c r="B63" s="57" t="s">
        <v>323</v>
      </c>
      <c r="C63" s="27">
        <v>25</v>
      </c>
      <c r="D63" s="63">
        <v>69</v>
      </c>
      <c r="E63" s="23">
        <v>0</v>
      </c>
      <c r="F63" s="62">
        <f t="shared" si="3"/>
        <v>0</v>
      </c>
    </row>
    <row r="64" spans="1:6" ht="20.100000000000001" customHeight="1" x14ac:dyDescent="0.3">
      <c r="A64" s="54" t="s">
        <v>324</v>
      </c>
      <c r="B64" s="58" t="s">
        <v>325</v>
      </c>
      <c r="C64" s="27">
        <v>25</v>
      </c>
      <c r="D64" s="63">
        <v>69</v>
      </c>
      <c r="E64" s="23">
        <v>0</v>
      </c>
      <c r="F64" s="62">
        <f t="shared" si="3"/>
        <v>0</v>
      </c>
    </row>
    <row r="65" spans="1:6" ht="20.100000000000001" customHeight="1" x14ac:dyDescent="0.3">
      <c r="A65" s="54" t="s">
        <v>326</v>
      </c>
      <c r="B65" s="56" t="s">
        <v>327</v>
      </c>
      <c r="C65" s="27">
        <v>25</v>
      </c>
      <c r="D65" s="63">
        <v>69</v>
      </c>
      <c r="E65" s="23">
        <v>0</v>
      </c>
      <c r="F65" s="62">
        <f t="shared" si="3"/>
        <v>0</v>
      </c>
    </row>
    <row r="66" spans="1:6" ht="20.100000000000001" customHeight="1" x14ac:dyDescent="0.3">
      <c r="A66" s="54" t="s">
        <v>328</v>
      </c>
      <c r="B66" s="56" t="s">
        <v>329</v>
      </c>
      <c r="C66" s="27">
        <v>25</v>
      </c>
      <c r="D66" s="63">
        <v>69</v>
      </c>
      <c r="E66" s="23">
        <v>0</v>
      </c>
      <c r="F66" s="62">
        <f t="shared" si="3"/>
        <v>0</v>
      </c>
    </row>
    <row r="67" spans="1:6" ht="20.100000000000001" customHeight="1" x14ac:dyDescent="0.3">
      <c r="A67" s="54" t="s">
        <v>330</v>
      </c>
      <c r="B67" s="56" t="s">
        <v>331</v>
      </c>
      <c r="C67" s="27">
        <v>25</v>
      </c>
      <c r="D67" s="63">
        <v>69</v>
      </c>
      <c r="E67" s="23">
        <v>0</v>
      </c>
      <c r="F67" s="62">
        <f t="shared" si="3"/>
        <v>0</v>
      </c>
    </row>
    <row r="68" spans="1:6" ht="20.100000000000001" customHeight="1" x14ac:dyDescent="0.3">
      <c r="A68" s="54" t="s">
        <v>332</v>
      </c>
      <c r="B68" s="56" t="s">
        <v>333</v>
      </c>
      <c r="C68" s="27">
        <v>25</v>
      </c>
      <c r="D68" s="63">
        <v>69</v>
      </c>
      <c r="E68" s="23">
        <v>0</v>
      </c>
      <c r="F68" s="62">
        <f t="shared" si="3"/>
        <v>0</v>
      </c>
    </row>
    <row r="69" spans="1:6" ht="20.100000000000001" customHeight="1" x14ac:dyDescent="0.3">
      <c r="A69" s="50" t="s">
        <v>335</v>
      </c>
      <c r="B69" s="55" t="s">
        <v>336</v>
      </c>
      <c r="C69" s="29">
        <v>1</v>
      </c>
      <c r="D69" s="63">
        <v>13210</v>
      </c>
      <c r="E69" s="23">
        <v>0</v>
      </c>
      <c r="F69" s="62">
        <f>D69*E69*100/(100+$F$3)</f>
        <v>0</v>
      </c>
    </row>
    <row r="70" spans="1:6" ht="33" customHeight="1" x14ac:dyDescent="0.35">
      <c r="A70" s="75" t="s">
        <v>355</v>
      </c>
      <c r="B70" s="76"/>
      <c r="C70" s="31"/>
      <c r="D70" s="35"/>
      <c r="E70" s="32"/>
      <c r="F70" s="33"/>
    </row>
    <row r="71" spans="1:6" ht="20.100000000000001" customHeight="1" x14ac:dyDescent="0.3">
      <c r="A71" s="50" t="s">
        <v>337</v>
      </c>
      <c r="B71" s="51" t="s">
        <v>338</v>
      </c>
      <c r="C71" s="27">
        <v>10</v>
      </c>
      <c r="D71" s="63">
        <v>418</v>
      </c>
      <c r="E71" s="23">
        <v>0</v>
      </c>
      <c r="F71" s="62">
        <f t="shared" ref="F71:F78" si="4">D71*E71*100/(100+$F$3)</f>
        <v>0</v>
      </c>
    </row>
    <row r="72" spans="1:6" ht="20.100000000000001" customHeight="1" x14ac:dyDescent="0.3">
      <c r="A72" s="50" t="s">
        <v>340</v>
      </c>
      <c r="B72" s="52" t="s">
        <v>341</v>
      </c>
      <c r="C72" s="27">
        <v>5</v>
      </c>
      <c r="D72" s="63">
        <v>1106</v>
      </c>
      <c r="E72" s="23">
        <v>0</v>
      </c>
      <c r="F72" s="62">
        <f t="shared" si="4"/>
        <v>0</v>
      </c>
    </row>
    <row r="73" spans="1:6" ht="20.100000000000001" customHeight="1" x14ac:dyDescent="0.3">
      <c r="A73" s="50" t="s">
        <v>342</v>
      </c>
      <c r="B73" s="52" t="s">
        <v>343</v>
      </c>
      <c r="C73" s="27">
        <v>10</v>
      </c>
      <c r="D73" s="63">
        <v>683</v>
      </c>
      <c r="E73" s="23">
        <v>0</v>
      </c>
      <c r="F73" s="62">
        <f t="shared" si="4"/>
        <v>0</v>
      </c>
    </row>
    <row r="74" spans="1:6" ht="20.100000000000001" customHeight="1" x14ac:dyDescent="0.3">
      <c r="A74" s="50" t="s">
        <v>344</v>
      </c>
      <c r="B74" s="55" t="s">
        <v>345</v>
      </c>
      <c r="C74" s="27">
        <v>10</v>
      </c>
      <c r="D74" s="63">
        <v>683</v>
      </c>
      <c r="E74" s="23">
        <v>0</v>
      </c>
      <c r="F74" s="62">
        <f t="shared" si="4"/>
        <v>0</v>
      </c>
    </row>
    <row r="75" spans="1:6" ht="20.100000000000001" customHeight="1" x14ac:dyDescent="0.3">
      <c r="A75" s="50" t="s">
        <v>346</v>
      </c>
      <c r="B75" s="52" t="s">
        <v>347</v>
      </c>
      <c r="C75" s="27">
        <v>14</v>
      </c>
      <c r="D75" s="63">
        <v>486</v>
      </c>
      <c r="E75" s="23">
        <v>0</v>
      </c>
      <c r="F75" s="62">
        <f t="shared" si="4"/>
        <v>0</v>
      </c>
    </row>
    <row r="76" spans="1:6" ht="20.100000000000001" customHeight="1" x14ac:dyDescent="0.3">
      <c r="A76" s="50" t="s">
        <v>348</v>
      </c>
      <c r="B76" s="52" t="s">
        <v>349</v>
      </c>
      <c r="C76" s="27">
        <v>7</v>
      </c>
      <c r="D76" s="63">
        <v>872</v>
      </c>
      <c r="E76" s="23">
        <v>0</v>
      </c>
      <c r="F76" s="62">
        <f t="shared" si="4"/>
        <v>0</v>
      </c>
    </row>
    <row r="77" spans="1:6" ht="20.100000000000001" customHeight="1" x14ac:dyDescent="0.3">
      <c r="A77" s="50" t="s">
        <v>350</v>
      </c>
      <c r="B77" s="52" t="s">
        <v>351</v>
      </c>
      <c r="C77" s="27">
        <v>20</v>
      </c>
      <c r="D77" s="63">
        <v>164</v>
      </c>
      <c r="E77" s="23">
        <v>0</v>
      </c>
      <c r="F77" s="62">
        <f t="shared" si="4"/>
        <v>0</v>
      </c>
    </row>
    <row r="78" spans="1:6" ht="20.100000000000001" customHeight="1" x14ac:dyDescent="0.3">
      <c r="A78" s="53" t="s">
        <v>352</v>
      </c>
      <c r="B78" s="56" t="s">
        <v>353</v>
      </c>
      <c r="C78" s="27">
        <v>12</v>
      </c>
      <c r="D78" s="63">
        <v>430</v>
      </c>
      <c r="E78" s="23">
        <v>0</v>
      </c>
      <c r="F78" s="62">
        <f t="shared" si="4"/>
        <v>0</v>
      </c>
    </row>
    <row r="79" spans="1:6" ht="20.100000000000001" customHeight="1" x14ac:dyDescent="0.3">
      <c r="A79" s="50" t="s">
        <v>339</v>
      </c>
      <c r="B79" s="52" t="s">
        <v>354</v>
      </c>
      <c r="C79" s="27">
        <v>1</v>
      </c>
      <c r="D79" s="63">
        <v>10299</v>
      </c>
      <c r="E79" s="23">
        <v>0</v>
      </c>
      <c r="F79" s="62">
        <f>D79*E79*100/(100+$F$3)</f>
        <v>0</v>
      </c>
    </row>
    <row r="80" spans="1:6" ht="33" customHeight="1" x14ac:dyDescent="0.35">
      <c r="A80" s="75" t="s">
        <v>154</v>
      </c>
      <c r="B80" s="76"/>
      <c r="C80" s="31"/>
      <c r="D80" s="35"/>
      <c r="E80" s="32"/>
      <c r="F80" s="33"/>
    </row>
    <row r="81" spans="1:6" ht="20.100000000000001" customHeight="1" x14ac:dyDescent="0.3">
      <c r="A81" s="30" t="s">
        <v>2</v>
      </c>
      <c r="B81" s="34" t="s">
        <v>156</v>
      </c>
      <c r="C81" s="29">
        <v>12</v>
      </c>
      <c r="D81" s="63">
        <v>165</v>
      </c>
      <c r="E81" s="23">
        <v>0</v>
      </c>
      <c r="F81" s="62">
        <f t="shared" ref="F81:F93" si="5">D81*E81*100/(100+$F$3)</f>
        <v>0</v>
      </c>
    </row>
    <row r="82" spans="1:6" ht="20.100000000000001" customHeight="1" x14ac:dyDescent="0.3">
      <c r="A82" s="30" t="s">
        <v>3</v>
      </c>
      <c r="B82" s="34" t="s">
        <v>157</v>
      </c>
      <c r="C82" s="27">
        <v>12</v>
      </c>
      <c r="D82" s="63">
        <v>165</v>
      </c>
      <c r="E82" s="23">
        <v>0</v>
      </c>
      <c r="F82" s="62">
        <f t="shared" si="5"/>
        <v>0</v>
      </c>
    </row>
    <row r="83" spans="1:6" ht="20.100000000000001" customHeight="1" x14ac:dyDescent="0.3">
      <c r="A83" s="30" t="s">
        <v>4</v>
      </c>
      <c r="B83" s="34" t="s">
        <v>158</v>
      </c>
      <c r="C83" s="27">
        <v>12</v>
      </c>
      <c r="D83" s="63">
        <v>165</v>
      </c>
      <c r="E83" s="23">
        <v>0</v>
      </c>
      <c r="F83" s="62">
        <f t="shared" si="5"/>
        <v>0</v>
      </c>
    </row>
    <row r="84" spans="1:6" ht="20.100000000000001" customHeight="1" x14ac:dyDescent="0.3">
      <c r="A84" s="30" t="s">
        <v>5</v>
      </c>
      <c r="B84" s="34" t="s">
        <v>159</v>
      </c>
      <c r="C84" s="27">
        <v>12</v>
      </c>
      <c r="D84" s="63">
        <v>165</v>
      </c>
      <c r="E84" s="23">
        <v>0</v>
      </c>
      <c r="F84" s="62">
        <f t="shared" si="5"/>
        <v>0</v>
      </c>
    </row>
    <row r="85" spans="1:6" ht="20.100000000000001" customHeight="1" x14ac:dyDescent="0.3">
      <c r="A85" s="30" t="s">
        <v>6</v>
      </c>
      <c r="B85" s="34" t="s">
        <v>160</v>
      </c>
      <c r="C85" s="27">
        <v>12</v>
      </c>
      <c r="D85" s="63">
        <v>165</v>
      </c>
      <c r="E85" s="23">
        <v>0</v>
      </c>
      <c r="F85" s="62">
        <f t="shared" si="5"/>
        <v>0</v>
      </c>
    </row>
    <row r="86" spans="1:6" ht="20.25" customHeight="1" x14ac:dyDescent="0.3">
      <c r="A86" s="30" t="s">
        <v>7</v>
      </c>
      <c r="B86" s="34" t="s">
        <v>161</v>
      </c>
      <c r="C86" s="29">
        <v>12</v>
      </c>
      <c r="D86" s="63">
        <v>165</v>
      </c>
      <c r="E86" s="23">
        <v>0</v>
      </c>
      <c r="F86" s="62">
        <f t="shared" si="5"/>
        <v>0</v>
      </c>
    </row>
    <row r="87" spans="1:6" ht="20.25" customHeight="1" x14ac:dyDescent="0.3">
      <c r="A87" s="30" t="s">
        <v>8</v>
      </c>
      <c r="B87" s="34" t="s">
        <v>363</v>
      </c>
      <c r="C87" s="27">
        <v>12</v>
      </c>
      <c r="D87" s="63">
        <v>165</v>
      </c>
      <c r="E87" s="23">
        <v>0</v>
      </c>
      <c r="F87" s="62">
        <f t="shared" si="5"/>
        <v>0</v>
      </c>
    </row>
    <row r="88" spans="1:6" ht="20.25" customHeight="1" x14ac:dyDescent="0.3">
      <c r="A88" s="30" t="s">
        <v>9</v>
      </c>
      <c r="B88" s="34" t="s">
        <v>162</v>
      </c>
      <c r="C88" s="27">
        <v>12</v>
      </c>
      <c r="D88" s="63">
        <v>165</v>
      </c>
      <c r="E88" s="23">
        <v>0</v>
      </c>
      <c r="F88" s="62">
        <f t="shared" si="5"/>
        <v>0</v>
      </c>
    </row>
    <row r="89" spans="1:6" ht="20.100000000000001" customHeight="1" x14ac:dyDescent="0.3">
      <c r="A89" s="30" t="s">
        <v>10</v>
      </c>
      <c r="B89" s="34" t="s">
        <v>163</v>
      </c>
      <c r="C89" s="27">
        <v>12</v>
      </c>
      <c r="D89" s="63">
        <v>165</v>
      </c>
      <c r="E89" s="23">
        <v>0</v>
      </c>
      <c r="F89" s="62">
        <f t="shared" si="5"/>
        <v>0</v>
      </c>
    </row>
    <row r="90" spans="1:6" ht="20.100000000000001" customHeight="1" x14ac:dyDescent="0.3">
      <c r="A90" s="30" t="s">
        <v>11</v>
      </c>
      <c r="B90" s="34" t="s">
        <v>164</v>
      </c>
      <c r="C90" s="27">
        <v>12</v>
      </c>
      <c r="D90" s="63">
        <v>165</v>
      </c>
      <c r="E90" s="23">
        <v>0</v>
      </c>
      <c r="F90" s="62">
        <f t="shared" si="5"/>
        <v>0</v>
      </c>
    </row>
    <row r="91" spans="1:6" ht="20.100000000000001" customHeight="1" x14ac:dyDescent="0.3">
      <c r="A91" s="30" t="s">
        <v>12</v>
      </c>
      <c r="B91" s="34" t="s">
        <v>165</v>
      </c>
      <c r="C91" s="29">
        <v>12</v>
      </c>
      <c r="D91" s="63">
        <v>165</v>
      </c>
      <c r="E91" s="23">
        <v>0</v>
      </c>
      <c r="F91" s="62">
        <f t="shared" si="5"/>
        <v>0</v>
      </c>
    </row>
    <row r="92" spans="1:6" ht="20.100000000000001" customHeight="1" x14ac:dyDescent="0.3">
      <c r="A92" s="30" t="s">
        <v>13</v>
      </c>
      <c r="B92" s="34" t="s">
        <v>166</v>
      </c>
      <c r="C92" s="27">
        <v>12</v>
      </c>
      <c r="D92" s="63">
        <v>165</v>
      </c>
      <c r="E92" s="23">
        <v>0</v>
      </c>
      <c r="F92" s="62">
        <f t="shared" si="5"/>
        <v>0</v>
      </c>
    </row>
    <row r="93" spans="1:6" ht="20.100000000000001" customHeight="1" x14ac:dyDescent="0.3">
      <c r="A93" s="30" t="s">
        <v>155</v>
      </c>
      <c r="B93" s="34" t="s">
        <v>167</v>
      </c>
      <c r="C93" s="27">
        <v>12</v>
      </c>
      <c r="D93" s="63">
        <v>165</v>
      </c>
      <c r="E93" s="23">
        <v>0</v>
      </c>
      <c r="F93" s="62">
        <f t="shared" si="5"/>
        <v>0</v>
      </c>
    </row>
    <row r="94" spans="1:6" ht="33" customHeight="1" x14ac:dyDescent="0.35">
      <c r="A94" s="75" t="s">
        <v>200</v>
      </c>
      <c r="B94" s="76"/>
      <c r="C94" s="31"/>
      <c r="D94" s="35"/>
      <c r="E94" s="32"/>
      <c r="F94" s="33"/>
    </row>
    <row r="95" spans="1:6" ht="20.100000000000001" customHeight="1" x14ac:dyDescent="0.3">
      <c r="A95" s="30" t="s">
        <v>20</v>
      </c>
      <c r="B95" s="56" t="s">
        <v>186</v>
      </c>
      <c r="C95" s="29">
        <v>8</v>
      </c>
      <c r="D95" s="63">
        <v>367</v>
      </c>
      <c r="E95" s="23">
        <v>0</v>
      </c>
      <c r="F95" s="62">
        <f t="shared" ref="F95:F109" si="6">D95*E95*100/(100+$F$3)</f>
        <v>0</v>
      </c>
    </row>
    <row r="96" spans="1:6" ht="20.100000000000001" customHeight="1" x14ac:dyDescent="0.3">
      <c r="A96" s="30" t="s">
        <v>17</v>
      </c>
      <c r="B96" s="56" t="s">
        <v>187</v>
      </c>
      <c r="C96" s="29">
        <v>8</v>
      </c>
      <c r="D96" s="63">
        <v>367</v>
      </c>
      <c r="E96" s="23">
        <v>0</v>
      </c>
      <c r="F96" s="62">
        <f t="shared" si="6"/>
        <v>0</v>
      </c>
    </row>
    <row r="97" spans="1:8" ht="20.100000000000001" customHeight="1" x14ac:dyDescent="0.3">
      <c r="A97" s="30" t="s">
        <v>23</v>
      </c>
      <c r="B97" s="56" t="s">
        <v>188</v>
      </c>
      <c r="C97" s="29">
        <v>8</v>
      </c>
      <c r="D97" s="63">
        <v>367</v>
      </c>
      <c r="E97" s="23">
        <v>0</v>
      </c>
      <c r="F97" s="62">
        <f t="shared" si="6"/>
        <v>0</v>
      </c>
    </row>
    <row r="98" spans="1:8" ht="20.100000000000001" customHeight="1" x14ac:dyDescent="0.3">
      <c r="A98" s="30" t="s">
        <v>16</v>
      </c>
      <c r="B98" s="56" t="s">
        <v>189</v>
      </c>
      <c r="C98" s="29">
        <v>8</v>
      </c>
      <c r="D98" s="63">
        <v>367</v>
      </c>
      <c r="E98" s="23">
        <v>0</v>
      </c>
      <c r="F98" s="62">
        <f t="shared" si="6"/>
        <v>0</v>
      </c>
    </row>
    <row r="99" spans="1:8" ht="20.100000000000001" customHeight="1" x14ac:dyDescent="0.3">
      <c r="A99" s="30" t="s">
        <v>14</v>
      </c>
      <c r="B99" s="56" t="s">
        <v>190</v>
      </c>
      <c r="C99" s="29">
        <v>8</v>
      </c>
      <c r="D99" s="63">
        <v>367</v>
      </c>
      <c r="E99" s="23">
        <v>0</v>
      </c>
      <c r="F99" s="62">
        <f t="shared" si="6"/>
        <v>0</v>
      </c>
    </row>
    <row r="100" spans="1:8" ht="20.100000000000001" customHeight="1" x14ac:dyDescent="0.3">
      <c r="A100" s="30" t="s">
        <v>15</v>
      </c>
      <c r="B100" s="56" t="s">
        <v>191</v>
      </c>
      <c r="C100" s="29">
        <v>8</v>
      </c>
      <c r="D100" s="63">
        <v>367</v>
      </c>
      <c r="E100" s="23">
        <v>0</v>
      </c>
      <c r="F100" s="62">
        <f t="shared" si="6"/>
        <v>0</v>
      </c>
    </row>
    <row r="101" spans="1:8" ht="20.100000000000001" customHeight="1" x14ac:dyDescent="0.3">
      <c r="A101" s="30" t="s">
        <v>22</v>
      </c>
      <c r="B101" s="56" t="s">
        <v>192</v>
      </c>
      <c r="C101" s="29">
        <v>8</v>
      </c>
      <c r="D101" s="63">
        <v>367</v>
      </c>
      <c r="E101" s="23">
        <v>0</v>
      </c>
      <c r="F101" s="62">
        <f t="shared" si="6"/>
        <v>0</v>
      </c>
    </row>
    <row r="102" spans="1:8" ht="20.100000000000001" customHeight="1" x14ac:dyDescent="0.3">
      <c r="A102" s="30" t="s">
        <v>18</v>
      </c>
      <c r="B102" s="56" t="s">
        <v>193</v>
      </c>
      <c r="C102" s="29">
        <v>8</v>
      </c>
      <c r="D102" s="63">
        <v>367</v>
      </c>
      <c r="E102" s="23">
        <v>0</v>
      </c>
      <c r="F102" s="62">
        <f t="shared" si="6"/>
        <v>0</v>
      </c>
    </row>
    <row r="103" spans="1:8" ht="20.100000000000001" customHeight="1" x14ac:dyDescent="0.3">
      <c r="A103" s="30" t="s">
        <v>185</v>
      </c>
      <c r="B103" s="56" t="s">
        <v>194</v>
      </c>
      <c r="C103" s="29">
        <v>8</v>
      </c>
      <c r="D103" s="63">
        <v>367</v>
      </c>
      <c r="E103" s="23">
        <v>0</v>
      </c>
      <c r="F103" s="62">
        <f t="shared" si="6"/>
        <v>0</v>
      </c>
    </row>
    <row r="104" spans="1:8" ht="20.100000000000001" customHeight="1" x14ac:dyDescent="0.3">
      <c r="A104" s="30" t="s">
        <v>19</v>
      </c>
      <c r="B104" s="56" t="s">
        <v>195</v>
      </c>
      <c r="C104" s="27">
        <v>8</v>
      </c>
      <c r="D104" s="63">
        <v>402</v>
      </c>
      <c r="E104" s="23">
        <v>0</v>
      </c>
      <c r="F104" s="62">
        <f t="shared" si="6"/>
        <v>0</v>
      </c>
    </row>
    <row r="105" spans="1:8" ht="20.100000000000001" customHeight="1" x14ac:dyDescent="0.3">
      <c r="A105" s="30" t="s">
        <v>21</v>
      </c>
      <c r="B105" s="56" t="s">
        <v>364</v>
      </c>
      <c r="C105" s="27">
        <v>8</v>
      </c>
      <c r="D105" s="63">
        <v>402</v>
      </c>
      <c r="E105" s="23">
        <v>0</v>
      </c>
      <c r="F105" s="62">
        <f t="shared" si="6"/>
        <v>0</v>
      </c>
    </row>
    <row r="106" spans="1:8" ht="20.100000000000001" customHeight="1" x14ac:dyDescent="0.3">
      <c r="A106" s="30" t="s">
        <v>24</v>
      </c>
      <c r="B106" s="56" t="s">
        <v>196</v>
      </c>
      <c r="C106" s="27">
        <v>8</v>
      </c>
      <c r="D106" s="63">
        <v>515</v>
      </c>
      <c r="E106" s="23">
        <v>0</v>
      </c>
      <c r="F106" s="62">
        <f t="shared" si="6"/>
        <v>0</v>
      </c>
    </row>
    <row r="107" spans="1:8" ht="20.100000000000001" customHeight="1" x14ac:dyDescent="0.3">
      <c r="A107" s="30" t="s">
        <v>25</v>
      </c>
      <c r="B107" s="56" t="s">
        <v>197</v>
      </c>
      <c r="C107" s="27">
        <v>8</v>
      </c>
      <c r="D107" s="63">
        <v>515</v>
      </c>
      <c r="E107" s="23">
        <v>0</v>
      </c>
      <c r="F107" s="62">
        <f t="shared" si="6"/>
        <v>0</v>
      </c>
    </row>
    <row r="108" spans="1:8" ht="20.25" customHeight="1" x14ac:dyDescent="0.3">
      <c r="A108" s="30" t="s">
        <v>27</v>
      </c>
      <c r="B108" s="56" t="s">
        <v>198</v>
      </c>
      <c r="C108" s="29">
        <v>8</v>
      </c>
      <c r="D108" s="63">
        <v>515</v>
      </c>
      <c r="E108" s="23">
        <v>0</v>
      </c>
      <c r="F108" s="62">
        <f t="shared" si="6"/>
        <v>0</v>
      </c>
    </row>
    <row r="109" spans="1:8" ht="20.25" customHeight="1" x14ac:dyDescent="0.3">
      <c r="A109" s="30" t="s">
        <v>26</v>
      </c>
      <c r="B109" s="56" t="s">
        <v>199</v>
      </c>
      <c r="C109" s="27">
        <v>8</v>
      </c>
      <c r="D109" s="63">
        <v>515</v>
      </c>
      <c r="E109" s="23">
        <v>0</v>
      </c>
      <c r="F109" s="62">
        <f t="shared" si="6"/>
        <v>0</v>
      </c>
    </row>
    <row r="110" spans="1:8" ht="33" customHeight="1" x14ac:dyDescent="0.35">
      <c r="A110" s="75" t="s">
        <v>231</v>
      </c>
      <c r="B110" s="76"/>
      <c r="C110" s="31"/>
      <c r="D110" s="35"/>
      <c r="E110" s="32"/>
      <c r="F110" s="33"/>
    </row>
    <row r="111" spans="1:8" ht="20.100000000000001" customHeight="1" x14ac:dyDescent="0.3">
      <c r="A111" s="30" t="s">
        <v>230</v>
      </c>
      <c r="B111" s="69" t="s">
        <v>390</v>
      </c>
      <c r="C111" s="29">
        <v>1</v>
      </c>
      <c r="D111" s="63">
        <v>490</v>
      </c>
      <c r="E111" s="23">
        <v>0</v>
      </c>
      <c r="F111" s="62">
        <f t="shared" ref="F111" si="7">D111*E111*100/(100+$F$3)</f>
        <v>0</v>
      </c>
    </row>
    <row r="112" spans="1:8" ht="28.5" customHeight="1" x14ac:dyDescent="0.35">
      <c r="A112" s="74" t="s">
        <v>201</v>
      </c>
      <c r="B112" s="74"/>
      <c r="C112" s="16"/>
      <c r="D112" s="17"/>
      <c r="E112" s="17"/>
      <c r="F112" s="18"/>
      <c r="H112" s="19"/>
    </row>
    <row r="113" spans="1:8" ht="20.100000000000001" customHeight="1" x14ac:dyDescent="0.3">
      <c r="A113" s="61" t="s">
        <v>202</v>
      </c>
      <c r="B113" s="21" t="s">
        <v>245</v>
      </c>
      <c r="C113" s="22">
        <v>12</v>
      </c>
      <c r="D113" s="63">
        <v>563</v>
      </c>
      <c r="E113" s="23">
        <v>0</v>
      </c>
      <c r="F113" s="62">
        <f t="shared" ref="F113:F118" si="8">D113*E113*100/(100+$F$3)</f>
        <v>0</v>
      </c>
    </row>
    <row r="114" spans="1:8" ht="20.100000000000001" customHeight="1" x14ac:dyDescent="0.3">
      <c r="A114" s="61" t="s">
        <v>203</v>
      </c>
      <c r="B114" s="21" t="s">
        <v>246</v>
      </c>
      <c r="C114" s="22">
        <v>12</v>
      </c>
      <c r="D114" s="63">
        <v>538</v>
      </c>
      <c r="E114" s="23">
        <v>0</v>
      </c>
      <c r="F114" s="62">
        <f t="shared" si="8"/>
        <v>0</v>
      </c>
    </row>
    <row r="115" spans="1:8" ht="20.100000000000001" customHeight="1" x14ac:dyDescent="0.3">
      <c r="A115" s="61" t="s">
        <v>204</v>
      </c>
      <c r="B115" s="21" t="s">
        <v>247</v>
      </c>
      <c r="C115" s="22">
        <v>12</v>
      </c>
      <c r="D115" s="63">
        <v>513</v>
      </c>
      <c r="E115" s="23">
        <v>0</v>
      </c>
      <c r="F115" s="62">
        <f t="shared" si="8"/>
        <v>0</v>
      </c>
    </row>
    <row r="116" spans="1:8" ht="20.100000000000001" customHeight="1" x14ac:dyDescent="0.3">
      <c r="A116" s="61" t="s">
        <v>205</v>
      </c>
      <c r="B116" s="21" t="s">
        <v>248</v>
      </c>
      <c r="C116" s="22">
        <v>12</v>
      </c>
      <c r="D116" s="63">
        <v>488</v>
      </c>
      <c r="E116" s="23">
        <v>0</v>
      </c>
      <c r="F116" s="62">
        <f t="shared" si="8"/>
        <v>0</v>
      </c>
    </row>
    <row r="117" spans="1:8" ht="20.100000000000001" customHeight="1" x14ac:dyDescent="0.3">
      <c r="A117" s="30" t="s">
        <v>249</v>
      </c>
      <c r="B117" s="21" t="s">
        <v>250</v>
      </c>
      <c r="C117" s="22">
        <v>12</v>
      </c>
      <c r="D117" s="63">
        <v>525</v>
      </c>
      <c r="E117" s="23">
        <v>0</v>
      </c>
      <c r="F117" s="62">
        <f t="shared" si="8"/>
        <v>0</v>
      </c>
    </row>
    <row r="118" spans="1:8" ht="20.100000000000001" customHeight="1" x14ac:dyDescent="0.3">
      <c r="A118" s="30" t="s">
        <v>251</v>
      </c>
      <c r="B118" s="21" t="s">
        <v>252</v>
      </c>
      <c r="C118" s="22">
        <v>12</v>
      </c>
      <c r="D118" s="63">
        <v>474</v>
      </c>
      <c r="E118" s="23">
        <v>0</v>
      </c>
      <c r="F118" s="62">
        <f t="shared" si="8"/>
        <v>0</v>
      </c>
    </row>
    <row r="119" spans="1:8" ht="28.5" customHeight="1" x14ac:dyDescent="0.35">
      <c r="A119" s="74" t="s">
        <v>206</v>
      </c>
      <c r="B119" s="74"/>
      <c r="C119" s="16"/>
      <c r="D119" s="17"/>
      <c r="E119" s="17"/>
      <c r="F119" s="18"/>
      <c r="H119" s="19"/>
    </row>
    <row r="120" spans="1:8" ht="20.100000000000001" customHeight="1" x14ac:dyDescent="0.3">
      <c r="A120" s="61" t="s">
        <v>234</v>
      </c>
      <c r="B120" s="21" t="s">
        <v>235</v>
      </c>
      <c r="C120" s="22">
        <v>12</v>
      </c>
      <c r="D120" s="63">
        <v>1123</v>
      </c>
      <c r="E120" s="23">
        <v>0</v>
      </c>
      <c r="F120" s="62">
        <f t="shared" ref="F120:F125" si="9">D120*E120*100/(100+$F$3)</f>
        <v>0</v>
      </c>
    </row>
    <row r="121" spans="1:8" ht="20.100000000000001" customHeight="1" x14ac:dyDescent="0.3">
      <c r="A121" s="61" t="s">
        <v>236</v>
      </c>
      <c r="B121" s="21" t="s">
        <v>237</v>
      </c>
      <c r="C121" s="22">
        <v>12</v>
      </c>
      <c r="D121" s="63">
        <v>1518</v>
      </c>
      <c r="E121" s="23">
        <v>0</v>
      </c>
      <c r="F121" s="62">
        <f t="shared" si="9"/>
        <v>0</v>
      </c>
    </row>
    <row r="122" spans="1:8" ht="20.100000000000001" customHeight="1" x14ac:dyDescent="0.3">
      <c r="A122" s="61" t="s">
        <v>244</v>
      </c>
      <c r="B122" s="21" t="s">
        <v>238</v>
      </c>
      <c r="C122" s="22">
        <v>12</v>
      </c>
      <c r="D122" s="63">
        <v>1183</v>
      </c>
      <c r="E122" s="23">
        <v>0</v>
      </c>
      <c r="F122" s="62">
        <f t="shared" si="9"/>
        <v>0</v>
      </c>
    </row>
    <row r="123" spans="1:8" ht="20.100000000000001" customHeight="1" x14ac:dyDescent="0.3">
      <c r="A123" s="61" t="s">
        <v>239</v>
      </c>
      <c r="B123" s="21" t="s">
        <v>240</v>
      </c>
      <c r="C123" s="22">
        <v>12</v>
      </c>
      <c r="D123" s="63">
        <v>799</v>
      </c>
      <c r="E123" s="23">
        <v>0</v>
      </c>
      <c r="F123" s="62">
        <f t="shared" si="9"/>
        <v>0</v>
      </c>
    </row>
    <row r="124" spans="1:8" ht="20.100000000000001" customHeight="1" x14ac:dyDescent="0.3">
      <c r="A124" s="30" t="s">
        <v>241</v>
      </c>
      <c r="B124" s="21" t="s">
        <v>242</v>
      </c>
      <c r="C124" s="22">
        <v>12</v>
      </c>
      <c r="D124" s="63">
        <v>405</v>
      </c>
      <c r="E124" s="23">
        <v>0</v>
      </c>
      <c r="F124" s="62">
        <f t="shared" si="9"/>
        <v>0</v>
      </c>
    </row>
    <row r="125" spans="1:8" ht="20.100000000000001" customHeight="1" x14ac:dyDescent="0.3">
      <c r="A125" s="30" t="s">
        <v>1</v>
      </c>
      <c r="B125" s="21" t="s">
        <v>243</v>
      </c>
      <c r="C125" s="22">
        <v>12</v>
      </c>
      <c r="D125" s="63">
        <v>405</v>
      </c>
      <c r="E125" s="23">
        <v>0</v>
      </c>
      <c r="F125" s="62">
        <f t="shared" si="9"/>
        <v>0</v>
      </c>
    </row>
    <row r="126" spans="1:8" ht="28.5" customHeight="1" x14ac:dyDescent="0.35">
      <c r="A126" s="74" t="s">
        <v>72</v>
      </c>
      <c r="B126" s="74"/>
      <c r="C126" s="16"/>
      <c r="D126" s="17"/>
      <c r="E126" s="17"/>
      <c r="F126" s="18"/>
      <c r="H126" s="19"/>
    </row>
    <row r="127" spans="1:8" ht="20.100000000000001" customHeight="1" x14ac:dyDescent="0.3">
      <c r="A127" s="20" t="s">
        <v>73</v>
      </c>
      <c r="B127" s="21" t="s">
        <v>89</v>
      </c>
      <c r="C127" s="22">
        <v>22</v>
      </c>
      <c r="D127" s="63">
        <v>174</v>
      </c>
      <c r="E127" s="23">
        <v>0</v>
      </c>
      <c r="F127" s="62">
        <f t="shared" ref="F127:F142" si="10">D127*E127*100/(100+$F$3)</f>
        <v>0</v>
      </c>
    </row>
    <row r="128" spans="1:8" ht="20.100000000000001" customHeight="1" x14ac:dyDescent="0.3">
      <c r="A128" s="20" t="s">
        <v>74</v>
      </c>
      <c r="B128" s="21" t="s">
        <v>90</v>
      </c>
      <c r="C128" s="22">
        <v>22</v>
      </c>
      <c r="D128" s="63">
        <v>174</v>
      </c>
      <c r="E128" s="23">
        <v>0</v>
      </c>
      <c r="F128" s="62">
        <f t="shared" si="10"/>
        <v>0</v>
      </c>
    </row>
    <row r="129" spans="1:8" ht="20.100000000000001" customHeight="1" x14ac:dyDescent="0.3">
      <c r="A129" s="20" t="s">
        <v>75</v>
      </c>
      <c r="B129" s="21" t="s">
        <v>91</v>
      </c>
      <c r="C129" s="22">
        <v>22</v>
      </c>
      <c r="D129" s="63">
        <v>174</v>
      </c>
      <c r="E129" s="23">
        <v>0</v>
      </c>
      <c r="F129" s="62">
        <f t="shared" si="10"/>
        <v>0</v>
      </c>
    </row>
    <row r="130" spans="1:8" ht="20.100000000000001" customHeight="1" x14ac:dyDescent="0.3">
      <c r="A130" s="20" t="s">
        <v>76</v>
      </c>
      <c r="B130" s="21" t="s">
        <v>92</v>
      </c>
      <c r="C130" s="22">
        <v>22</v>
      </c>
      <c r="D130" s="63">
        <v>174</v>
      </c>
      <c r="E130" s="23">
        <v>0</v>
      </c>
      <c r="F130" s="62">
        <f t="shared" si="10"/>
        <v>0</v>
      </c>
    </row>
    <row r="131" spans="1:8" ht="20.100000000000001" customHeight="1" x14ac:dyDescent="0.3">
      <c r="A131" s="20" t="s">
        <v>77</v>
      </c>
      <c r="B131" s="21" t="s">
        <v>93</v>
      </c>
      <c r="C131" s="22">
        <v>22</v>
      </c>
      <c r="D131" s="63">
        <v>174</v>
      </c>
      <c r="E131" s="23">
        <v>0</v>
      </c>
      <c r="F131" s="62">
        <f t="shared" si="10"/>
        <v>0</v>
      </c>
    </row>
    <row r="132" spans="1:8" ht="20.100000000000001" customHeight="1" x14ac:dyDescent="0.3">
      <c r="A132" s="20" t="s">
        <v>78</v>
      </c>
      <c r="B132" s="21" t="s">
        <v>94</v>
      </c>
      <c r="C132" s="22">
        <v>22</v>
      </c>
      <c r="D132" s="63">
        <v>174</v>
      </c>
      <c r="E132" s="23">
        <v>0</v>
      </c>
      <c r="F132" s="62">
        <f t="shared" si="10"/>
        <v>0</v>
      </c>
    </row>
    <row r="133" spans="1:8" ht="20.100000000000001" customHeight="1" x14ac:dyDescent="0.3">
      <c r="A133" s="20" t="s">
        <v>79</v>
      </c>
      <c r="B133" s="21" t="s">
        <v>95</v>
      </c>
      <c r="C133" s="22">
        <v>22</v>
      </c>
      <c r="D133" s="63">
        <v>174</v>
      </c>
      <c r="E133" s="23">
        <v>0</v>
      </c>
      <c r="F133" s="62">
        <f t="shared" si="10"/>
        <v>0</v>
      </c>
    </row>
    <row r="134" spans="1:8" ht="20.100000000000001" customHeight="1" x14ac:dyDescent="0.3">
      <c r="A134" s="24" t="s">
        <v>80</v>
      </c>
      <c r="B134" s="25" t="s">
        <v>96</v>
      </c>
      <c r="C134" s="22">
        <v>22</v>
      </c>
      <c r="D134" s="63">
        <v>174</v>
      </c>
      <c r="E134" s="23">
        <v>0</v>
      </c>
      <c r="F134" s="62">
        <f t="shared" si="10"/>
        <v>0</v>
      </c>
    </row>
    <row r="135" spans="1:8" ht="20.100000000000001" customHeight="1" x14ac:dyDescent="0.3">
      <c r="A135" s="24" t="s">
        <v>81</v>
      </c>
      <c r="B135" s="25" t="s">
        <v>97</v>
      </c>
      <c r="C135" s="22">
        <v>22</v>
      </c>
      <c r="D135" s="63">
        <v>174</v>
      </c>
      <c r="E135" s="23">
        <v>0</v>
      </c>
      <c r="F135" s="62">
        <f t="shared" si="10"/>
        <v>0</v>
      </c>
    </row>
    <row r="136" spans="1:8" ht="20.100000000000001" customHeight="1" x14ac:dyDescent="0.3">
      <c r="A136" s="24" t="s">
        <v>82</v>
      </c>
      <c r="B136" s="25" t="s">
        <v>98</v>
      </c>
      <c r="C136" s="22">
        <v>22</v>
      </c>
      <c r="D136" s="63">
        <v>174</v>
      </c>
      <c r="E136" s="23">
        <v>0</v>
      </c>
      <c r="F136" s="62">
        <f t="shared" si="10"/>
        <v>0</v>
      </c>
    </row>
    <row r="137" spans="1:8" ht="20.100000000000001" customHeight="1" x14ac:dyDescent="0.3">
      <c r="A137" s="20" t="s">
        <v>83</v>
      </c>
      <c r="B137" s="21" t="s">
        <v>99</v>
      </c>
      <c r="C137" s="22">
        <v>22</v>
      </c>
      <c r="D137" s="63">
        <v>174</v>
      </c>
      <c r="E137" s="23">
        <v>0</v>
      </c>
      <c r="F137" s="62">
        <f t="shared" si="10"/>
        <v>0</v>
      </c>
    </row>
    <row r="138" spans="1:8" ht="20.100000000000001" customHeight="1" x14ac:dyDescent="0.3">
      <c r="A138" s="20" t="s">
        <v>84</v>
      </c>
      <c r="B138" s="21" t="s">
        <v>100</v>
      </c>
      <c r="C138" s="22">
        <v>22</v>
      </c>
      <c r="D138" s="63">
        <v>174</v>
      </c>
      <c r="E138" s="23">
        <v>0</v>
      </c>
      <c r="F138" s="62">
        <f t="shared" si="10"/>
        <v>0</v>
      </c>
    </row>
    <row r="139" spans="1:8" ht="20.100000000000001" customHeight="1" x14ac:dyDescent="0.3">
      <c r="A139" s="20" t="s">
        <v>85</v>
      </c>
      <c r="B139" s="21" t="s">
        <v>101</v>
      </c>
      <c r="C139" s="22">
        <v>22</v>
      </c>
      <c r="D139" s="63">
        <v>174</v>
      </c>
      <c r="E139" s="23">
        <v>0</v>
      </c>
      <c r="F139" s="62">
        <f t="shared" si="10"/>
        <v>0</v>
      </c>
    </row>
    <row r="140" spans="1:8" ht="20.100000000000001" customHeight="1" x14ac:dyDescent="0.3">
      <c r="A140" s="20" t="s">
        <v>86</v>
      </c>
      <c r="B140" s="21" t="s">
        <v>102</v>
      </c>
      <c r="C140" s="22">
        <v>22</v>
      </c>
      <c r="D140" s="63">
        <v>174</v>
      </c>
      <c r="E140" s="23">
        <v>0</v>
      </c>
      <c r="F140" s="62">
        <f t="shared" si="10"/>
        <v>0</v>
      </c>
    </row>
    <row r="141" spans="1:8" ht="20.100000000000001" customHeight="1" x14ac:dyDescent="0.3">
      <c r="A141" s="24" t="s">
        <v>87</v>
      </c>
      <c r="B141" s="25" t="s">
        <v>103</v>
      </c>
      <c r="C141" s="22">
        <v>22</v>
      </c>
      <c r="D141" s="63">
        <v>174</v>
      </c>
      <c r="E141" s="26">
        <v>0</v>
      </c>
      <c r="F141" s="62">
        <f t="shared" si="10"/>
        <v>0</v>
      </c>
    </row>
    <row r="142" spans="1:8" ht="20.100000000000001" customHeight="1" x14ac:dyDescent="0.3">
      <c r="A142" s="24" t="s">
        <v>88</v>
      </c>
      <c r="B142" s="25" t="s">
        <v>104</v>
      </c>
      <c r="C142" s="22">
        <v>22</v>
      </c>
      <c r="D142" s="64">
        <v>174</v>
      </c>
      <c r="E142" s="26">
        <v>0</v>
      </c>
      <c r="F142" s="62">
        <f t="shared" si="10"/>
        <v>0</v>
      </c>
    </row>
    <row r="143" spans="1:8" ht="28.5" customHeight="1" x14ac:dyDescent="0.35">
      <c r="A143" s="74" t="s">
        <v>356</v>
      </c>
      <c r="B143" s="74"/>
      <c r="C143" s="16"/>
      <c r="D143" s="17"/>
      <c r="E143" s="17"/>
      <c r="F143" s="18"/>
      <c r="H143" s="19"/>
    </row>
    <row r="144" spans="1:8" ht="20.100000000000001" customHeight="1" x14ac:dyDescent="0.3">
      <c r="A144" s="20" t="s">
        <v>105</v>
      </c>
      <c r="B144" s="21" t="s">
        <v>108</v>
      </c>
      <c r="C144" s="22">
        <v>22</v>
      </c>
      <c r="D144" s="63">
        <v>174</v>
      </c>
      <c r="E144" s="23">
        <v>0</v>
      </c>
      <c r="F144" s="62">
        <f t="shared" ref="F144:F146" si="11">D144*E144*100/(100+$F$3)</f>
        <v>0</v>
      </c>
    </row>
    <row r="145" spans="1:8" ht="20.100000000000001" customHeight="1" x14ac:dyDescent="0.3">
      <c r="A145" s="20" t="s">
        <v>106</v>
      </c>
      <c r="B145" s="21" t="s">
        <v>109</v>
      </c>
      <c r="C145" s="22">
        <v>22</v>
      </c>
      <c r="D145" s="63">
        <v>174</v>
      </c>
      <c r="E145" s="23">
        <v>0</v>
      </c>
      <c r="F145" s="62">
        <f t="shared" si="11"/>
        <v>0</v>
      </c>
    </row>
    <row r="146" spans="1:8" ht="20.100000000000001" customHeight="1" x14ac:dyDescent="0.3">
      <c r="A146" s="20" t="s">
        <v>107</v>
      </c>
      <c r="B146" s="21" t="s">
        <v>110</v>
      </c>
      <c r="C146" s="22">
        <v>22</v>
      </c>
      <c r="D146" s="63">
        <v>174</v>
      </c>
      <c r="E146" s="23">
        <v>0</v>
      </c>
      <c r="F146" s="62">
        <f t="shared" si="11"/>
        <v>0</v>
      </c>
    </row>
    <row r="147" spans="1:8" ht="28.5" customHeight="1" x14ac:dyDescent="0.35">
      <c r="A147" s="74" t="s">
        <v>72</v>
      </c>
      <c r="B147" s="74"/>
      <c r="C147" s="16"/>
      <c r="D147" s="17"/>
      <c r="E147" s="17"/>
      <c r="F147" s="18"/>
      <c r="H147" s="19"/>
    </row>
    <row r="148" spans="1:8" ht="20.100000000000001" customHeight="1" x14ac:dyDescent="0.3">
      <c r="A148" s="20" t="s">
        <v>357</v>
      </c>
      <c r="B148" s="21" t="s">
        <v>358</v>
      </c>
      <c r="C148" s="22">
        <v>74</v>
      </c>
      <c r="D148" s="63">
        <v>65</v>
      </c>
      <c r="E148" s="23">
        <v>0</v>
      </c>
      <c r="F148" s="62">
        <f t="shared" ref="F148:F150" si="12">D148*E148*100/(100+$F$3)</f>
        <v>0</v>
      </c>
    </row>
    <row r="149" spans="1:8" ht="20.100000000000001" customHeight="1" x14ac:dyDescent="0.3">
      <c r="A149" s="20" t="s">
        <v>359</v>
      </c>
      <c r="B149" s="21" t="s">
        <v>360</v>
      </c>
      <c r="C149" s="22">
        <v>74</v>
      </c>
      <c r="D149" s="63">
        <v>65</v>
      </c>
      <c r="E149" s="23">
        <v>0</v>
      </c>
      <c r="F149" s="62">
        <f t="shared" si="12"/>
        <v>0</v>
      </c>
    </row>
    <row r="150" spans="1:8" ht="20.100000000000001" customHeight="1" x14ac:dyDescent="0.3">
      <c r="A150" s="20" t="s">
        <v>361</v>
      </c>
      <c r="B150" s="21" t="s">
        <v>362</v>
      </c>
      <c r="C150" s="22">
        <v>74</v>
      </c>
      <c r="D150" s="63">
        <v>65</v>
      </c>
      <c r="E150" s="23">
        <v>0</v>
      </c>
      <c r="F150" s="62">
        <f t="shared" si="12"/>
        <v>0</v>
      </c>
    </row>
    <row r="151" spans="1:8" ht="28.5" customHeight="1" x14ac:dyDescent="0.35">
      <c r="A151" s="74" t="s">
        <v>232</v>
      </c>
      <c r="B151" s="74"/>
      <c r="C151" s="16"/>
      <c r="D151" s="17"/>
      <c r="E151" s="17"/>
      <c r="F151" s="18"/>
      <c r="H151" s="19"/>
    </row>
    <row r="152" spans="1:8" ht="20.100000000000001" customHeight="1" x14ac:dyDescent="0.3">
      <c r="A152" s="20" t="s">
        <v>28</v>
      </c>
      <c r="B152" s="21" t="s">
        <v>369</v>
      </c>
      <c r="C152" s="22">
        <v>12</v>
      </c>
      <c r="D152" s="63">
        <v>416</v>
      </c>
      <c r="E152" s="23">
        <v>0</v>
      </c>
      <c r="F152" s="62">
        <f t="shared" ref="F152:F159" si="13">D152*E152*100/(100+$F$3)</f>
        <v>0</v>
      </c>
    </row>
    <row r="153" spans="1:8" ht="20.100000000000001" customHeight="1" x14ac:dyDescent="0.3">
      <c r="A153" s="20" t="s">
        <v>29</v>
      </c>
      <c r="B153" s="21" t="s">
        <v>370</v>
      </c>
      <c r="C153" s="22">
        <v>12</v>
      </c>
      <c r="D153" s="63">
        <v>230</v>
      </c>
      <c r="E153" s="23">
        <v>0</v>
      </c>
      <c r="F153" s="62">
        <f t="shared" si="13"/>
        <v>0</v>
      </c>
    </row>
    <row r="154" spans="1:8" ht="20.100000000000001" customHeight="1" x14ac:dyDescent="0.3">
      <c r="A154" s="20" t="s">
        <v>30</v>
      </c>
      <c r="B154" s="21" t="s">
        <v>371</v>
      </c>
      <c r="C154" s="22">
        <v>24</v>
      </c>
      <c r="D154" s="63">
        <v>135</v>
      </c>
      <c r="E154" s="23">
        <v>0</v>
      </c>
      <c r="F154" s="62">
        <f t="shared" si="13"/>
        <v>0</v>
      </c>
    </row>
    <row r="155" spans="1:8" ht="20.100000000000001" customHeight="1" x14ac:dyDescent="0.3">
      <c r="A155" s="20" t="s">
        <v>31</v>
      </c>
      <c r="B155" s="21" t="s">
        <v>372</v>
      </c>
      <c r="C155" s="22">
        <v>24</v>
      </c>
      <c r="D155" s="63">
        <v>146</v>
      </c>
      <c r="E155" s="23">
        <v>0</v>
      </c>
      <c r="F155" s="62">
        <f t="shared" si="13"/>
        <v>0</v>
      </c>
    </row>
    <row r="156" spans="1:8" ht="20.100000000000001" customHeight="1" x14ac:dyDescent="0.3">
      <c r="A156" s="20" t="s">
        <v>32</v>
      </c>
      <c r="B156" s="21" t="s">
        <v>373</v>
      </c>
      <c r="C156" s="22">
        <v>24</v>
      </c>
      <c r="D156" s="63">
        <v>146</v>
      </c>
      <c r="E156" s="23">
        <v>0</v>
      </c>
      <c r="F156" s="62">
        <f t="shared" si="13"/>
        <v>0</v>
      </c>
    </row>
    <row r="157" spans="1:8" ht="20.100000000000001" customHeight="1" x14ac:dyDescent="0.3">
      <c r="A157" s="20" t="s">
        <v>33</v>
      </c>
      <c r="B157" s="21" t="s">
        <v>374</v>
      </c>
      <c r="C157" s="22">
        <v>24</v>
      </c>
      <c r="D157" s="63">
        <v>146</v>
      </c>
      <c r="E157" s="23">
        <v>0</v>
      </c>
      <c r="F157" s="62">
        <f t="shared" si="13"/>
        <v>0</v>
      </c>
    </row>
    <row r="158" spans="1:8" ht="20.100000000000001" customHeight="1" x14ac:dyDescent="0.3">
      <c r="A158" s="24" t="s">
        <v>34</v>
      </c>
      <c r="B158" s="25" t="s">
        <v>375</v>
      </c>
      <c r="C158" s="22">
        <v>24</v>
      </c>
      <c r="D158" s="64">
        <v>146</v>
      </c>
      <c r="E158" s="23">
        <v>0</v>
      </c>
      <c r="F158" s="62">
        <f t="shared" si="13"/>
        <v>0</v>
      </c>
    </row>
    <row r="159" spans="1:8" ht="20.100000000000001" customHeight="1" x14ac:dyDescent="0.3">
      <c r="A159" s="20" t="s">
        <v>35</v>
      </c>
      <c r="B159" s="21" t="s">
        <v>376</v>
      </c>
      <c r="C159" s="22">
        <v>24</v>
      </c>
      <c r="D159" s="63">
        <v>185</v>
      </c>
      <c r="E159" s="23">
        <v>0</v>
      </c>
      <c r="F159" s="62">
        <f t="shared" si="13"/>
        <v>0</v>
      </c>
    </row>
    <row r="160" spans="1:8" ht="28.5" customHeight="1" x14ac:dyDescent="0.35">
      <c r="A160" s="74" t="s">
        <v>233</v>
      </c>
      <c r="B160" s="74"/>
      <c r="C160" s="16"/>
      <c r="D160" s="17"/>
      <c r="E160" s="17"/>
      <c r="F160" s="18"/>
      <c r="H160" s="19"/>
    </row>
    <row r="161" spans="1:8" ht="20.100000000000001" customHeight="1" x14ac:dyDescent="0.3">
      <c r="A161" s="20" t="s">
        <v>36</v>
      </c>
      <c r="B161" s="21" t="s">
        <v>377</v>
      </c>
      <c r="C161" s="22">
        <v>4</v>
      </c>
      <c r="D161" s="63">
        <v>1760</v>
      </c>
      <c r="E161" s="23">
        <v>0</v>
      </c>
      <c r="F161" s="62">
        <f>D161*E161*100/(100+$F$3)</f>
        <v>0</v>
      </c>
    </row>
    <row r="162" spans="1:8" ht="20.100000000000001" customHeight="1" x14ac:dyDescent="0.3">
      <c r="A162" s="20" t="s">
        <v>37</v>
      </c>
      <c r="B162" s="21" t="s">
        <v>378</v>
      </c>
      <c r="C162" s="22">
        <v>12</v>
      </c>
      <c r="D162" s="63">
        <v>624</v>
      </c>
      <c r="E162" s="23">
        <v>0</v>
      </c>
      <c r="F162" s="62">
        <f>D162*E162*100/(100+$F$3)</f>
        <v>0</v>
      </c>
    </row>
    <row r="163" spans="1:8" ht="20.100000000000001" customHeight="1" x14ac:dyDescent="0.3">
      <c r="A163" s="20" t="s">
        <v>38</v>
      </c>
      <c r="B163" s="21" t="s">
        <v>379</v>
      </c>
      <c r="C163" s="22">
        <v>18</v>
      </c>
      <c r="D163" s="63">
        <v>343</v>
      </c>
      <c r="E163" s="23">
        <v>0</v>
      </c>
      <c r="F163" s="62">
        <f>D163*E163*100/(100+$F$3)</f>
        <v>0</v>
      </c>
    </row>
    <row r="164" spans="1:8" ht="20.100000000000001" customHeight="1" x14ac:dyDescent="0.3">
      <c r="A164" s="20" t="s">
        <v>39</v>
      </c>
      <c r="B164" s="21" t="s">
        <v>380</v>
      </c>
      <c r="C164" s="22">
        <v>24</v>
      </c>
      <c r="D164" s="63">
        <v>202</v>
      </c>
      <c r="E164" s="23">
        <v>0</v>
      </c>
      <c r="F164" s="62">
        <f>D164*E164*100/(100+$F$3)</f>
        <v>0</v>
      </c>
    </row>
    <row r="165" spans="1:8" ht="20.100000000000001" customHeight="1" x14ac:dyDescent="0.3">
      <c r="A165" s="20" t="s">
        <v>40</v>
      </c>
      <c r="B165" s="21" t="s">
        <v>381</v>
      </c>
      <c r="C165" s="22">
        <v>24</v>
      </c>
      <c r="D165" s="63">
        <v>124</v>
      </c>
      <c r="E165" s="23">
        <v>0</v>
      </c>
      <c r="F165" s="62">
        <f>D165*E165*100/(100+$F$3)</f>
        <v>0</v>
      </c>
    </row>
    <row r="166" spans="1:8" ht="20.100000000000001" customHeight="1" x14ac:dyDescent="0.3">
      <c r="A166" s="20" t="s">
        <v>41</v>
      </c>
      <c r="B166" s="21" t="s">
        <v>382</v>
      </c>
      <c r="C166" s="22">
        <v>12</v>
      </c>
      <c r="D166" s="63">
        <v>450</v>
      </c>
      <c r="E166" s="23">
        <v>0</v>
      </c>
      <c r="F166" s="62">
        <f t="shared" ref="F166:F173" si="14">D166*E166*100/(100+$F$3)</f>
        <v>0</v>
      </c>
    </row>
    <row r="167" spans="1:8" ht="20.100000000000001" customHeight="1" x14ac:dyDescent="0.3">
      <c r="A167" s="20" t="s">
        <v>42</v>
      </c>
      <c r="B167" s="21" t="s">
        <v>383</v>
      </c>
      <c r="C167" s="22">
        <v>12</v>
      </c>
      <c r="D167" s="63">
        <v>450</v>
      </c>
      <c r="E167" s="23">
        <v>0</v>
      </c>
      <c r="F167" s="62">
        <f t="shared" si="14"/>
        <v>0</v>
      </c>
    </row>
    <row r="168" spans="1:8" ht="20.100000000000001" customHeight="1" x14ac:dyDescent="0.3">
      <c r="A168" s="24" t="s">
        <v>43</v>
      </c>
      <c r="B168" s="25" t="s">
        <v>384</v>
      </c>
      <c r="C168" s="22">
        <v>12</v>
      </c>
      <c r="D168" s="64">
        <v>450</v>
      </c>
      <c r="E168" s="23">
        <v>0</v>
      </c>
      <c r="F168" s="62">
        <f t="shared" si="14"/>
        <v>0</v>
      </c>
    </row>
    <row r="169" spans="1:8" ht="20.100000000000001" customHeight="1" x14ac:dyDescent="0.3">
      <c r="A169" s="24" t="s">
        <v>44</v>
      </c>
      <c r="B169" s="25" t="s">
        <v>385</v>
      </c>
      <c r="C169" s="22">
        <v>12</v>
      </c>
      <c r="D169" s="64">
        <v>450</v>
      </c>
      <c r="E169" s="23">
        <v>0</v>
      </c>
      <c r="F169" s="62">
        <f t="shared" si="14"/>
        <v>0</v>
      </c>
    </row>
    <row r="170" spans="1:8" ht="20.100000000000001" customHeight="1" x14ac:dyDescent="0.3">
      <c r="A170" s="24" t="s">
        <v>45</v>
      </c>
      <c r="B170" s="25" t="s">
        <v>386</v>
      </c>
      <c r="C170" s="22">
        <v>12</v>
      </c>
      <c r="D170" s="64">
        <v>450</v>
      </c>
      <c r="E170" s="23">
        <v>0</v>
      </c>
      <c r="F170" s="62">
        <f t="shared" si="14"/>
        <v>0</v>
      </c>
    </row>
    <row r="171" spans="1:8" ht="20.100000000000001" customHeight="1" x14ac:dyDescent="0.3">
      <c r="A171" s="20" t="s">
        <v>46</v>
      </c>
      <c r="B171" s="21" t="s">
        <v>387</v>
      </c>
      <c r="C171" s="22">
        <v>12</v>
      </c>
      <c r="D171" s="63">
        <v>450</v>
      </c>
      <c r="E171" s="23">
        <v>0</v>
      </c>
      <c r="F171" s="62">
        <f t="shared" si="14"/>
        <v>0</v>
      </c>
    </row>
    <row r="172" spans="1:8" ht="20.100000000000001" customHeight="1" x14ac:dyDescent="0.3">
      <c r="A172" s="20" t="s">
        <v>47</v>
      </c>
      <c r="B172" s="21" t="s">
        <v>388</v>
      </c>
      <c r="C172" s="22">
        <v>12</v>
      </c>
      <c r="D172" s="63">
        <v>450</v>
      </c>
      <c r="E172" s="23">
        <v>0</v>
      </c>
      <c r="F172" s="62">
        <f t="shared" si="14"/>
        <v>0</v>
      </c>
    </row>
    <row r="173" spans="1:8" ht="20.100000000000001" customHeight="1" x14ac:dyDescent="0.3">
      <c r="A173" s="20" t="s">
        <v>48</v>
      </c>
      <c r="B173" s="21" t="s">
        <v>389</v>
      </c>
      <c r="C173" s="22">
        <v>12</v>
      </c>
      <c r="D173" s="63">
        <v>450</v>
      </c>
      <c r="E173" s="23">
        <v>0</v>
      </c>
      <c r="F173" s="62">
        <f t="shared" si="14"/>
        <v>0</v>
      </c>
    </row>
    <row r="174" spans="1:8" ht="28.5" customHeight="1" x14ac:dyDescent="0.35">
      <c r="A174" s="74" t="s">
        <v>207</v>
      </c>
      <c r="B174" s="74"/>
      <c r="C174" s="16"/>
      <c r="D174" s="17"/>
      <c r="E174" s="17"/>
      <c r="F174" s="18"/>
      <c r="H174" s="19"/>
    </row>
    <row r="175" spans="1:8" ht="20.100000000000001" customHeight="1" x14ac:dyDescent="0.3">
      <c r="A175" s="20" t="s">
        <v>49</v>
      </c>
      <c r="B175" s="21" t="s">
        <v>208</v>
      </c>
      <c r="C175" s="22">
        <v>6</v>
      </c>
      <c r="D175" s="63">
        <v>420</v>
      </c>
      <c r="E175" s="23">
        <v>0</v>
      </c>
      <c r="F175" s="62">
        <f t="shared" ref="F175:F177" si="15">D175*E175*100/(100+$F$3)</f>
        <v>0</v>
      </c>
    </row>
    <row r="176" spans="1:8" ht="20.100000000000001" customHeight="1" x14ac:dyDescent="0.3">
      <c r="A176" s="20" t="s">
        <v>50</v>
      </c>
      <c r="B176" s="21" t="s">
        <v>209</v>
      </c>
      <c r="C176" s="22">
        <v>6</v>
      </c>
      <c r="D176" s="63">
        <v>420</v>
      </c>
      <c r="E176" s="23">
        <v>0</v>
      </c>
      <c r="F176" s="62">
        <f t="shared" si="15"/>
        <v>0</v>
      </c>
    </row>
    <row r="177" spans="1:6" ht="20.100000000000001" customHeight="1" x14ac:dyDescent="0.3">
      <c r="A177" s="20" t="s">
        <v>51</v>
      </c>
      <c r="B177" s="21" t="s">
        <v>210</v>
      </c>
      <c r="C177" s="22">
        <v>6</v>
      </c>
      <c r="D177" s="63">
        <v>420</v>
      </c>
      <c r="E177" s="23">
        <v>0</v>
      </c>
      <c r="F177" s="62">
        <f t="shared" si="15"/>
        <v>0</v>
      </c>
    </row>
    <row r="178" spans="1:6" ht="33" customHeight="1" x14ac:dyDescent="0.35">
      <c r="A178" s="75" t="s">
        <v>168</v>
      </c>
      <c r="B178" s="76"/>
      <c r="C178" s="31"/>
      <c r="D178" s="35"/>
      <c r="E178" s="32"/>
      <c r="F178" s="33"/>
    </row>
    <row r="179" spans="1:6" ht="20.100000000000001" customHeight="1" x14ac:dyDescent="0.3">
      <c r="A179" s="20" t="s">
        <v>52</v>
      </c>
      <c r="B179" s="67" t="s">
        <v>169</v>
      </c>
      <c r="C179" s="22">
        <v>12</v>
      </c>
      <c r="D179" s="63">
        <v>215</v>
      </c>
      <c r="E179" s="23">
        <v>0</v>
      </c>
      <c r="F179" s="62">
        <f t="shared" ref="F179:F189" si="16">D179*E179*100/(100+$F$3)</f>
        <v>0</v>
      </c>
    </row>
    <row r="180" spans="1:6" ht="20.100000000000001" customHeight="1" x14ac:dyDescent="0.3">
      <c r="A180" s="20" t="s">
        <v>53</v>
      </c>
      <c r="B180" s="67" t="s">
        <v>170</v>
      </c>
      <c r="C180" s="68">
        <v>12</v>
      </c>
      <c r="D180" s="63">
        <v>215</v>
      </c>
      <c r="E180" s="23">
        <v>0</v>
      </c>
      <c r="F180" s="62">
        <f t="shared" si="16"/>
        <v>0</v>
      </c>
    </row>
    <row r="181" spans="1:6" ht="20.100000000000001" customHeight="1" x14ac:dyDescent="0.3">
      <c r="A181" s="20" t="s">
        <v>54</v>
      </c>
      <c r="B181" s="67" t="s">
        <v>171</v>
      </c>
      <c r="C181" s="68">
        <v>12</v>
      </c>
      <c r="D181" s="63">
        <v>215</v>
      </c>
      <c r="E181" s="23">
        <v>0</v>
      </c>
      <c r="F181" s="62">
        <f t="shared" si="16"/>
        <v>0</v>
      </c>
    </row>
    <row r="182" spans="1:6" ht="20.100000000000001" customHeight="1" x14ac:dyDescent="0.3">
      <c r="A182" s="20" t="s">
        <v>55</v>
      </c>
      <c r="B182" s="67" t="s">
        <v>172</v>
      </c>
      <c r="C182" s="68">
        <v>12</v>
      </c>
      <c r="D182" s="63">
        <v>215</v>
      </c>
      <c r="E182" s="23">
        <v>0</v>
      </c>
      <c r="F182" s="62">
        <f t="shared" si="16"/>
        <v>0</v>
      </c>
    </row>
    <row r="183" spans="1:6" ht="20.100000000000001" customHeight="1" x14ac:dyDescent="0.3">
      <c r="A183" s="20" t="s">
        <v>56</v>
      </c>
      <c r="B183" s="67" t="s">
        <v>173</v>
      </c>
      <c r="C183" s="68">
        <v>12</v>
      </c>
      <c r="D183" s="63">
        <v>215</v>
      </c>
      <c r="E183" s="23">
        <v>0</v>
      </c>
      <c r="F183" s="62">
        <f t="shared" si="16"/>
        <v>0</v>
      </c>
    </row>
    <row r="184" spans="1:6" ht="20.25" customHeight="1" x14ac:dyDescent="0.3">
      <c r="A184" s="20" t="s">
        <v>57</v>
      </c>
      <c r="B184" s="67" t="s">
        <v>174</v>
      </c>
      <c r="C184" s="22">
        <v>12</v>
      </c>
      <c r="D184" s="63">
        <v>215</v>
      </c>
      <c r="E184" s="23">
        <v>0</v>
      </c>
      <c r="F184" s="62">
        <f t="shared" si="16"/>
        <v>0</v>
      </c>
    </row>
    <row r="185" spans="1:6" ht="20.25" customHeight="1" x14ac:dyDescent="0.3">
      <c r="A185" s="20" t="s">
        <v>175</v>
      </c>
      <c r="B185" s="67" t="s">
        <v>176</v>
      </c>
      <c r="C185" s="68">
        <v>12</v>
      </c>
      <c r="D185" s="63">
        <v>230</v>
      </c>
      <c r="E185" s="23">
        <v>0</v>
      </c>
      <c r="F185" s="62">
        <f t="shared" si="16"/>
        <v>0</v>
      </c>
    </row>
    <row r="186" spans="1:6" ht="20.25" customHeight="1" x14ac:dyDescent="0.3">
      <c r="A186" s="20" t="s">
        <v>177</v>
      </c>
      <c r="B186" s="67" t="s">
        <v>178</v>
      </c>
      <c r="C186" s="68">
        <v>12</v>
      </c>
      <c r="D186" s="63">
        <v>230</v>
      </c>
      <c r="E186" s="23">
        <v>0</v>
      </c>
      <c r="F186" s="62">
        <f t="shared" si="16"/>
        <v>0</v>
      </c>
    </row>
    <row r="187" spans="1:6" ht="20.100000000000001" customHeight="1" x14ac:dyDescent="0.3">
      <c r="A187" s="20" t="s">
        <v>179</v>
      </c>
      <c r="B187" s="67" t="s">
        <v>180</v>
      </c>
      <c r="C187" s="68">
        <v>12</v>
      </c>
      <c r="D187" s="63">
        <v>230</v>
      </c>
      <c r="E187" s="23">
        <v>0</v>
      </c>
      <c r="F187" s="62">
        <f t="shared" si="16"/>
        <v>0</v>
      </c>
    </row>
    <row r="188" spans="1:6" ht="20.100000000000001" customHeight="1" x14ac:dyDescent="0.3">
      <c r="A188" s="20" t="s">
        <v>181</v>
      </c>
      <c r="B188" s="67" t="s">
        <v>182</v>
      </c>
      <c r="C188" s="68">
        <v>12</v>
      </c>
      <c r="D188" s="63">
        <v>230</v>
      </c>
      <c r="E188" s="23">
        <v>0</v>
      </c>
      <c r="F188" s="62">
        <f t="shared" si="16"/>
        <v>0</v>
      </c>
    </row>
    <row r="189" spans="1:6" ht="20.100000000000001" customHeight="1" x14ac:dyDescent="0.3">
      <c r="A189" s="20" t="s">
        <v>183</v>
      </c>
      <c r="B189" s="67" t="s">
        <v>184</v>
      </c>
      <c r="C189" s="22">
        <v>12</v>
      </c>
      <c r="D189" s="63">
        <v>230</v>
      </c>
      <c r="E189" s="23">
        <v>0</v>
      </c>
      <c r="F189" s="62">
        <f t="shared" si="16"/>
        <v>0</v>
      </c>
    </row>
    <row r="190" spans="1:6" ht="33" customHeight="1" x14ac:dyDescent="0.35">
      <c r="A190" s="75" t="s">
        <v>211</v>
      </c>
      <c r="B190" s="76"/>
      <c r="C190" s="31"/>
      <c r="D190" s="35"/>
      <c r="E190" s="32"/>
      <c r="F190" s="33"/>
    </row>
    <row r="191" spans="1:6" ht="20.100000000000001" customHeight="1" x14ac:dyDescent="0.3">
      <c r="A191" s="20" t="s">
        <v>212</v>
      </c>
      <c r="B191" s="67" t="s">
        <v>219</v>
      </c>
      <c r="C191" s="22">
        <v>12</v>
      </c>
      <c r="D191" s="63">
        <v>185</v>
      </c>
      <c r="E191" s="23">
        <v>0</v>
      </c>
      <c r="F191" s="62">
        <f t="shared" ref="F191:F197" si="17">D191*E191*100/(100+$F$3)</f>
        <v>0</v>
      </c>
    </row>
    <row r="192" spans="1:6" ht="20.100000000000001" customHeight="1" x14ac:dyDescent="0.3">
      <c r="A192" s="20" t="s">
        <v>213</v>
      </c>
      <c r="B192" s="67" t="s">
        <v>220</v>
      </c>
      <c r="C192" s="68">
        <v>12</v>
      </c>
      <c r="D192" s="63">
        <v>185</v>
      </c>
      <c r="E192" s="23">
        <v>0</v>
      </c>
      <c r="F192" s="62">
        <f t="shared" si="17"/>
        <v>0</v>
      </c>
    </row>
    <row r="193" spans="1:6" ht="20.100000000000001" customHeight="1" x14ac:dyDescent="0.3">
      <c r="A193" s="20" t="s">
        <v>214</v>
      </c>
      <c r="B193" s="67" t="s">
        <v>221</v>
      </c>
      <c r="C193" s="68">
        <v>12</v>
      </c>
      <c r="D193" s="63">
        <v>139</v>
      </c>
      <c r="E193" s="23">
        <v>0</v>
      </c>
      <c r="F193" s="62">
        <f t="shared" si="17"/>
        <v>0</v>
      </c>
    </row>
    <row r="194" spans="1:6" ht="20.100000000000001" customHeight="1" x14ac:dyDescent="0.3">
      <c r="A194" s="20" t="s">
        <v>215</v>
      </c>
      <c r="B194" s="67" t="s">
        <v>222</v>
      </c>
      <c r="C194" s="68">
        <v>12</v>
      </c>
      <c r="D194" s="63">
        <v>139</v>
      </c>
      <c r="E194" s="23">
        <v>0</v>
      </c>
      <c r="F194" s="62">
        <f t="shared" si="17"/>
        <v>0</v>
      </c>
    </row>
    <row r="195" spans="1:6" ht="20.100000000000001" customHeight="1" x14ac:dyDescent="0.3">
      <c r="A195" s="20" t="s">
        <v>216</v>
      </c>
      <c r="B195" s="67" t="s">
        <v>365</v>
      </c>
      <c r="C195" s="68">
        <v>12</v>
      </c>
      <c r="D195" s="63">
        <v>139</v>
      </c>
      <c r="E195" s="23">
        <v>0</v>
      </c>
      <c r="F195" s="62">
        <f t="shared" si="17"/>
        <v>0</v>
      </c>
    </row>
    <row r="196" spans="1:6" ht="20.25" customHeight="1" x14ac:dyDescent="0.3">
      <c r="A196" s="20" t="s">
        <v>217</v>
      </c>
      <c r="B196" s="67" t="s">
        <v>223</v>
      </c>
      <c r="C196" s="22">
        <v>12</v>
      </c>
      <c r="D196" s="63">
        <v>139</v>
      </c>
      <c r="E196" s="23">
        <v>0</v>
      </c>
      <c r="F196" s="62">
        <f t="shared" si="17"/>
        <v>0</v>
      </c>
    </row>
    <row r="197" spans="1:6" ht="20.25" customHeight="1" x14ac:dyDescent="0.3">
      <c r="A197" s="20" t="s">
        <v>218</v>
      </c>
      <c r="B197" s="67" t="s">
        <v>224</v>
      </c>
      <c r="C197" s="68">
        <v>12</v>
      </c>
      <c r="D197" s="63">
        <v>139</v>
      </c>
      <c r="E197" s="23">
        <v>0</v>
      </c>
      <c r="F197" s="62">
        <f t="shared" si="17"/>
        <v>0</v>
      </c>
    </row>
    <row r="198" spans="1:6" ht="32.1" customHeight="1" x14ac:dyDescent="0.45">
      <c r="A198" s="37" t="s">
        <v>225</v>
      </c>
      <c r="B198" s="38"/>
      <c r="C198" s="39"/>
      <c r="D198" s="59" t="s">
        <v>229</v>
      </c>
      <c r="E198" s="40"/>
      <c r="F198" s="65">
        <f>SUM(F6:F197)</f>
        <v>0</v>
      </c>
    </row>
    <row r="199" spans="1:6" ht="21" x14ac:dyDescent="0.3">
      <c r="A199" s="77" t="s">
        <v>366</v>
      </c>
      <c r="B199" s="77"/>
      <c r="C199" s="41"/>
      <c r="D199" s="42"/>
      <c r="E199" s="43"/>
      <c r="F199" s="44"/>
    </row>
    <row r="200" spans="1:6" x14ac:dyDescent="0.3">
      <c r="A200" s="77" t="s">
        <v>368</v>
      </c>
      <c r="B200" s="77"/>
      <c r="C200" s="78"/>
      <c r="D200" s="78"/>
      <c r="E200" s="78"/>
      <c r="F200" s="78"/>
    </row>
    <row r="201" spans="1:6" x14ac:dyDescent="0.3">
      <c r="A201" s="77" t="s">
        <v>367</v>
      </c>
      <c r="B201" s="77"/>
      <c r="C201" s="78" t="s">
        <v>227</v>
      </c>
      <c r="D201" s="78"/>
      <c r="E201" s="78"/>
      <c r="F201" s="78"/>
    </row>
    <row r="202" spans="1:6" x14ac:dyDescent="0.3">
      <c r="A202" s="77" t="s">
        <v>226</v>
      </c>
      <c r="B202" s="77"/>
      <c r="C202" s="79" t="s">
        <v>228</v>
      </c>
      <c r="D202" s="79"/>
      <c r="E202" s="79"/>
      <c r="F202" s="79"/>
    </row>
  </sheetData>
  <sheetProtection selectLockedCells="1" selectUnlockedCells="1"/>
  <sortState ref="A108:H112">
    <sortCondition ref="A108:A112"/>
  </sortState>
  <mergeCells count="27">
    <mergeCell ref="A201:B201"/>
    <mergeCell ref="C201:F201"/>
    <mergeCell ref="A202:B202"/>
    <mergeCell ref="C202:F202"/>
    <mergeCell ref="A199:B199"/>
    <mergeCell ref="A200:B200"/>
    <mergeCell ref="C200:F200"/>
    <mergeCell ref="A190:B190"/>
    <mergeCell ref="A174:B174"/>
    <mergeCell ref="A160:B160"/>
    <mergeCell ref="A151:B151"/>
    <mergeCell ref="A178:B178"/>
    <mergeCell ref="A1:F1"/>
    <mergeCell ref="D2:E2"/>
    <mergeCell ref="D3:E3"/>
    <mergeCell ref="A126:B126"/>
    <mergeCell ref="A147:B147"/>
    <mergeCell ref="A143:B143"/>
    <mergeCell ref="A80:B80"/>
    <mergeCell ref="A110:B110"/>
    <mergeCell ref="A94:B94"/>
    <mergeCell ref="A119:B119"/>
    <mergeCell ref="A112:B112"/>
    <mergeCell ref="A5:B5"/>
    <mergeCell ref="A70:B70"/>
    <mergeCell ref="A52:B52"/>
    <mergeCell ref="A27:B27"/>
  </mergeCells>
  <pageMargins left="0.7" right="0.24027777777777778" top="0.75" bottom="0.40972222222222221" header="0.51180555555555551" footer="0.51180555555555551"/>
  <pageSetup paperSize="9" firstPageNumber="0" fitToHeight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2:G463"/>
  <sheetViews>
    <sheetView workbookViewId="0">
      <selection activeCell="H60" sqref="H60"/>
    </sheetView>
  </sheetViews>
  <sheetFormatPr defaultRowHeight="15" x14ac:dyDescent="0.25"/>
  <sheetData>
    <row r="62" spans="1:6" ht="18.75" x14ac:dyDescent="0.3">
      <c r="B62" s="45" t="s">
        <v>58</v>
      </c>
    </row>
    <row r="63" spans="1:6" x14ac:dyDescent="0.25">
      <c r="A63" s="46"/>
      <c r="B63" s="46" t="s">
        <v>59</v>
      </c>
      <c r="C63" s="46"/>
      <c r="D63" s="46">
        <v>149</v>
      </c>
      <c r="E63" s="46"/>
      <c r="F63" s="46"/>
    </row>
    <row r="93" spans="2:2" x14ac:dyDescent="0.25">
      <c r="B93" t="s">
        <v>0</v>
      </c>
    </row>
    <row r="140" spans="1:7" x14ac:dyDescent="0.25">
      <c r="A140" s="47"/>
      <c r="B140" s="47"/>
      <c r="G140" s="48" t="s">
        <v>60</v>
      </c>
    </row>
    <row r="217" ht="33.6" customHeight="1" x14ac:dyDescent="0.25"/>
    <row r="269" spans="7:7" x14ac:dyDescent="0.25">
      <c r="G269" s="48"/>
    </row>
    <row r="270" spans="7:7" x14ac:dyDescent="0.25">
      <c r="G270" s="48"/>
    </row>
    <row r="271" spans="7:7" x14ac:dyDescent="0.25">
      <c r="G271" s="48"/>
    </row>
    <row r="272" spans="7:7" x14ac:dyDescent="0.25">
      <c r="G272" s="48"/>
    </row>
    <row r="368" ht="31.5" customHeight="1" x14ac:dyDescent="0.25"/>
    <row r="369" spans="2:4" ht="20.100000000000001" customHeight="1" x14ac:dyDescent="0.25">
      <c r="B369" t="s">
        <v>61</v>
      </c>
    </row>
    <row r="376" spans="2:4" ht="33.6" customHeight="1" x14ac:dyDescent="0.25"/>
    <row r="377" spans="2:4" ht="24.95" customHeight="1" x14ac:dyDescent="0.25"/>
    <row r="384" spans="2:4" x14ac:dyDescent="0.25">
      <c r="D384">
        <v>52</v>
      </c>
    </row>
    <row r="385" spans="4:4" x14ac:dyDescent="0.25">
      <c r="D385">
        <v>52</v>
      </c>
    </row>
    <row r="386" spans="4:4" x14ac:dyDescent="0.25">
      <c r="D386">
        <v>52</v>
      </c>
    </row>
    <row r="387" spans="4:4" x14ac:dyDescent="0.25">
      <c r="D387">
        <v>52</v>
      </c>
    </row>
    <row r="388" spans="4:4" x14ac:dyDescent="0.25">
      <c r="D388">
        <v>52</v>
      </c>
    </row>
    <row r="389" spans="4:4" x14ac:dyDescent="0.25">
      <c r="D389">
        <v>52</v>
      </c>
    </row>
    <row r="390" spans="4:4" ht="30" customHeight="1" x14ac:dyDescent="0.25"/>
    <row r="402" spans="1:1" ht="30.6" customHeight="1" x14ac:dyDescent="0.25"/>
    <row r="403" spans="1:1" ht="21" customHeight="1" x14ac:dyDescent="0.25"/>
    <row r="413" spans="1:1" ht="35.1" customHeight="1" x14ac:dyDescent="0.25"/>
    <row r="414" spans="1:1" s="36" customFormat="1" x14ac:dyDescent="0.25">
      <c r="A414" s="36" t="s">
        <v>62</v>
      </c>
    </row>
    <row r="415" spans="1:1" s="36" customFormat="1" x14ac:dyDescent="0.25"/>
    <row r="416" spans="1:1" s="36" customFormat="1" x14ac:dyDescent="0.25"/>
    <row r="417" s="36" customFormat="1" x14ac:dyDescent="0.25"/>
    <row r="418" s="36" customFormat="1" x14ac:dyDescent="0.25"/>
    <row r="419" s="36" customFormat="1" x14ac:dyDescent="0.25"/>
    <row r="420" s="36" customFormat="1" x14ac:dyDescent="0.25"/>
    <row r="422" ht="30" customHeight="1" x14ac:dyDescent="0.25"/>
    <row r="428" ht="27.95" customHeight="1" x14ac:dyDescent="0.25"/>
    <row r="436" ht="30" customHeight="1" x14ac:dyDescent="0.25"/>
    <row r="463" ht="29.45" customHeight="1" x14ac:dyDescent="0.25"/>
  </sheetData>
  <sheetProtection selectLockedCells="1" selectUnlockedCells="1"/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selectLockedCells="1" selectUnlockedCells="1"/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67CA0FFD52F045B9E890F9FA4CEC81" ma:contentTypeVersion="2" ma:contentTypeDescription="Vytvoří nový dokument" ma:contentTypeScope="" ma:versionID="e5918fb8762988fdd1f1610d2d60c8ab">
  <xsd:schema xmlns:xsd="http://www.w3.org/2001/XMLSchema" xmlns:xs="http://www.w3.org/2001/XMLSchema" xmlns:p="http://schemas.microsoft.com/office/2006/metadata/properties" xmlns:ns2="cbf2f6bb-d695-4f86-a13e-4b607e54a732" targetNamespace="http://schemas.microsoft.com/office/2006/metadata/properties" ma:root="true" ma:fieldsID="e6d39d8e74ea108043ddad11148fe2e6" ns2:_="">
    <xsd:import namespace="cbf2f6bb-d695-4f86-a13e-4b607e54a73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f2f6bb-d695-4f86-a13e-4b607e54a73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75D513E-027B-4C03-92D6-EF20EA009A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f2f6bb-d695-4f86-a13e-4b607e54a7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A7F646-35AE-46B7-9ECF-A6447E961A90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cbf2f6bb-d695-4f86-a13e-4b607e54a732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EE2A9A2-574C-4E0B-B0BA-21A438E95A1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Věrka</dc:creator>
  <cp:keywords/>
  <dc:description/>
  <cp:lastModifiedBy>Денис</cp:lastModifiedBy>
  <cp:revision/>
  <dcterms:created xsi:type="dcterms:W3CDTF">2016-04-13T07:35:41Z</dcterms:created>
  <dcterms:modified xsi:type="dcterms:W3CDTF">2016-10-24T07:49:08Z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0x0101005967CA0FFD52F045B9E890F9FA4CEC81</vt:lpwstr>
  </property>
</Properties>
</file>