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вариант 2" sheetId="2" r:id="rId1"/>
    <sheet name="Лист3" sheetId="3" r:id="rId2"/>
  </sheets>
  <calcPr calcId="145621"/>
</workbook>
</file>

<file path=xl/calcChain.xml><?xml version="1.0" encoding="utf-8"?>
<calcChain xmlns="http://schemas.openxmlformats.org/spreadsheetml/2006/main">
  <c r="G11" i="2" l="1"/>
  <c r="G14" i="2"/>
  <c r="G13" i="2"/>
  <c r="G22" i="2"/>
  <c r="G21" i="2"/>
  <c r="G20" i="2"/>
  <c r="G19" i="2"/>
  <c r="G18" i="2"/>
  <c r="G17" i="2"/>
  <c r="G16" i="2"/>
  <c r="G15" i="2"/>
  <c r="G12" i="2"/>
  <c r="G10" i="2"/>
  <c r="G9" i="2"/>
  <c r="G8" i="2"/>
  <c r="G7" i="2"/>
  <c r="G6" i="2"/>
  <c r="G23" i="2" l="1"/>
</calcChain>
</file>

<file path=xl/sharedStrings.xml><?xml version="1.0" encoding="utf-8"?>
<sst xmlns="http://schemas.openxmlformats.org/spreadsheetml/2006/main" count="48" uniqueCount="44">
  <si>
    <t>Сводная таблица по электрике</t>
  </si>
  <si>
    <t>№</t>
  </si>
  <si>
    <t>Тип</t>
  </si>
  <si>
    <t>Модель</t>
  </si>
  <si>
    <t>Количество</t>
  </si>
  <si>
    <t>Цена</t>
  </si>
  <si>
    <t>Стоимость</t>
  </si>
  <si>
    <t>Рубильник</t>
  </si>
  <si>
    <t>Обозначение</t>
  </si>
  <si>
    <t>Коробка распределительная</t>
  </si>
  <si>
    <t>С50</t>
  </si>
  <si>
    <t>УЗМ</t>
  </si>
  <si>
    <t>51М</t>
  </si>
  <si>
    <t>С10</t>
  </si>
  <si>
    <t>Кабель RJ45 - 1 м</t>
  </si>
  <si>
    <t>Кабель ТВ 75 Ом - 1 м</t>
  </si>
  <si>
    <t>УЗО</t>
  </si>
  <si>
    <t>С16/0,03</t>
  </si>
  <si>
    <t>Диференцированный автомат (16/0,03) 1P+N 4,5 kА</t>
  </si>
  <si>
    <t>2-х конт</t>
  </si>
  <si>
    <t>УЗМ-51М - МЕАНДР, 220В, 63 А</t>
  </si>
  <si>
    <t>Кабель электрический 3х2,5 - 1 м</t>
  </si>
  <si>
    <t>Кабель электрический 3х4 - 1 м</t>
  </si>
  <si>
    <t>Щит распределительный, встраиваемый в нишу (26 модулей мин.)</t>
  </si>
  <si>
    <t>Бокс АВВ на 36 модулей встраиваемый, белый, дымчатая дверь</t>
  </si>
  <si>
    <t>Автомат 2Р</t>
  </si>
  <si>
    <t>Автоматический выключатель S201 C50А/1п+N/ 6,0кА на Din-рейку 2CDS251103R0504 C50NA (АВВ)</t>
  </si>
  <si>
    <t>Выключатель-разъединитель E202r 63А 2 полюса на DIN-рейку (АВВ)</t>
  </si>
  <si>
    <t>25/0,03</t>
  </si>
  <si>
    <t>А1993. Дифф. автомат DSH941R (тип АС) 16А-30мА 230В 1P+N 4,5кА 2CSR145001R1164 C16 30мA (АВВ)</t>
  </si>
  <si>
    <t xml:space="preserve">Автомат 1 полюсный </t>
  </si>
  <si>
    <t>А2702. Автоматический выключатель SH201L С10А/1п/ 4,5кА на Din-рейку 2CDS241001R0104 C10 (ABB)</t>
  </si>
  <si>
    <t>Нагревательный кабель для пола TASSU3 0,3кВт 15м S=2,0-3,7 кв.м (Ensto) - как пример</t>
  </si>
  <si>
    <t>Греющий кабель теплого пола, 220 В</t>
  </si>
  <si>
    <t>Терморегулятор ECO10FJ с датчиком пола 2,2кВт 10А (Ensto)</t>
  </si>
  <si>
    <t>Часть 1</t>
  </si>
  <si>
    <t>можно найти меньшую цену</t>
  </si>
  <si>
    <t>С16</t>
  </si>
  <si>
    <t>С25</t>
  </si>
  <si>
    <t>40/0,03</t>
  </si>
  <si>
    <t>К6550. Устройство защит. откл. FH202 AC-40/0,03 (тип АС) 40A-30мА 230/400В 2Р 2CSF202004R1400 (АВВ)</t>
  </si>
  <si>
    <t>К6549. Устройство защит. откл. FH202 AC-25/0,03 (тип АС) 25A-30мА 230/400В 2Р 2CSF202004R1250 (АВВ)</t>
  </si>
  <si>
    <t>А2703. Автоматический выключатель SH201L С16А/1п/ 4,5кА на Din-рейку 2CDS241001R0164 C16 (ABB)</t>
  </si>
  <si>
    <t>А2705. Автоматический выключатель SH201L С25А/1п/ 4,5кА на Din-рейку 2CDS241001R0254 C25 (ABB)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</si>
</sst>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4D4D4D"/>
      <name val="Arial"/>
      <family val="2"/>
      <charset val="204"/>
    </font>
    <font>
      <sz val="11"/>
      <color rgb="FFFF0000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6"/>
      <color rgb="FFFF0000"/>
      <name val="Calibri"/>
      <family val="2"/>
      <charset val="204"/>
      <scheme val="minor"/>
    </font>
    <font>
      <sz val="11"/>
      <color theme="0" tint="-0.34998626667073579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0" fillId="0" borderId="0" xfId="0" applyFont="1"/>
    <xf numFmtId="0" fontId="0" fillId="0" borderId="1" xfId="0" applyFont="1" applyBorder="1" applyAlignment="1">
      <alignment wrapText="1" shrinkToFit="1"/>
    </xf>
    <xf numFmtId="0" fontId="0" fillId="0" borderId="0" xfId="0" applyFont="1" applyAlignment="1">
      <alignment wrapText="1" shrinkToFit="1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wrapText="1" shrinkToFit="1"/>
    </xf>
    <xf numFmtId="0" fontId="3" fillId="0" borderId="1" xfId="0" applyFont="1" applyBorder="1" applyAlignment="1">
      <alignment vertical="center" wrapText="1"/>
    </xf>
    <xf numFmtId="0" fontId="0" fillId="0" borderId="1" xfId="0" applyFont="1" applyBorder="1"/>
    <xf numFmtId="0" fontId="5" fillId="0" borderId="1" xfId="0" applyFont="1" applyBorder="1" applyAlignment="1">
      <alignment wrapText="1" shrinkToFit="1"/>
    </xf>
    <xf numFmtId="0" fontId="5" fillId="0" borderId="0" xfId="0" applyFont="1" applyAlignment="1">
      <alignment wrapText="1" shrinkToFit="1"/>
    </xf>
    <xf numFmtId="0" fontId="6" fillId="0" borderId="1" xfId="0" applyFont="1" applyBorder="1" applyAlignment="1">
      <alignment vertical="center" wrapText="1"/>
    </xf>
    <xf numFmtId="0" fontId="1" fillId="0" borderId="3" xfId="0" applyFont="1" applyBorder="1" applyAlignment="1">
      <alignment wrapText="1" shrinkToFit="1"/>
    </xf>
    <xf numFmtId="0" fontId="4" fillId="0" borderId="3" xfId="0" applyFont="1" applyBorder="1" applyAlignment="1">
      <alignment vertical="center" wrapText="1"/>
    </xf>
    <xf numFmtId="0" fontId="0" fillId="0" borderId="2" xfId="0" applyFont="1" applyBorder="1" applyAlignment="1">
      <alignment wrapText="1" shrinkToFit="1"/>
    </xf>
    <xf numFmtId="0" fontId="5" fillId="0" borderId="4" xfId="0" applyFont="1" applyBorder="1" applyAlignment="1">
      <alignment wrapText="1" shrinkToFit="1"/>
    </xf>
    <xf numFmtId="0" fontId="5" fillId="0" borderId="3" xfId="0" applyFont="1" applyBorder="1" applyAlignment="1">
      <alignment wrapText="1" shrinkToFit="1"/>
    </xf>
    <xf numFmtId="0" fontId="6" fillId="0" borderId="1" xfId="0" applyFont="1" applyBorder="1" applyAlignment="1">
      <alignment horizontal="left" vertical="center" wrapText="1"/>
    </xf>
    <xf numFmtId="0" fontId="7" fillId="0" borderId="3" xfId="0" applyFont="1" applyBorder="1" applyAlignment="1">
      <alignment wrapText="1" shrinkToFit="1"/>
    </xf>
    <xf numFmtId="0" fontId="8" fillId="0" borderId="1" xfId="0" applyFont="1" applyBorder="1" applyAlignment="1">
      <alignment wrapText="1" shrinkToFit="1"/>
    </xf>
    <xf numFmtId="0" fontId="5" fillId="0" borderId="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view="pageBreakPreview" topLeftCell="A10" zoomScaleNormal="100" zoomScaleSheetLayoutView="100" workbookViewId="0">
      <selection activeCell="E13" sqref="E13"/>
    </sheetView>
  </sheetViews>
  <sheetFormatPr defaultRowHeight="15" x14ac:dyDescent="0.25"/>
  <cols>
    <col min="1" max="1" width="5.5703125" style="2" customWidth="1"/>
    <col min="2" max="2" width="33.5703125" style="2" customWidth="1"/>
    <col min="3" max="3" width="14" style="2" customWidth="1"/>
    <col min="4" max="4" width="29.140625" style="2" bestFit="1" customWidth="1"/>
    <col min="5" max="5" width="11.85546875" style="2" customWidth="1"/>
    <col min="6" max="6" width="11.28515625" style="2" customWidth="1"/>
    <col min="7" max="7" width="19.85546875" style="2" customWidth="1"/>
    <col min="8" max="8" width="48.5703125" style="2" customWidth="1"/>
    <col min="9" max="9" width="35.28515625" style="2" customWidth="1"/>
    <col min="10" max="16384" width="9.140625" style="2"/>
  </cols>
  <sheetData>
    <row r="1" spans="1:9" x14ac:dyDescent="0.25">
      <c r="A1" s="1" t="s">
        <v>0</v>
      </c>
    </row>
    <row r="2" spans="1:9" x14ac:dyDescent="0.25">
      <c r="A2" s="1"/>
    </row>
    <row r="3" spans="1:9" x14ac:dyDescent="0.25">
      <c r="A3" s="1" t="s">
        <v>35</v>
      </c>
    </row>
    <row r="4" spans="1:9" x14ac:dyDescent="0.25">
      <c r="A4" s="1"/>
    </row>
    <row r="5" spans="1:9" s="4" customFormat="1" x14ac:dyDescent="0.25">
      <c r="A5" s="3" t="s">
        <v>1</v>
      </c>
      <c r="B5" s="3" t="s">
        <v>2</v>
      </c>
      <c r="C5" s="3" t="s">
        <v>8</v>
      </c>
      <c r="D5" s="3" t="s">
        <v>3</v>
      </c>
      <c r="E5" s="3" t="s">
        <v>4</v>
      </c>
      <c r="F5" s="3" t="s">
        <v>5</v>
      </c>
      <c r="G5" s="3" t="s">
        <v>6</v>
      </c>
    </row>
    <row r="6" spans="1:9" s="10" customFormat="1" ht="45" x14ac:dyDescent="0.25">
      <c r="A6" s="9">
        <v>1</v>
      </c>
      <c r="B6" s="9" t="s">
        <v>23</v>
      </c>
      <c r="C6" s="9"/>
      <c r="D6" s="11" t="s">
        <v>24</v>
      </c>
      <c r="E6" s="9">
        <v>1</v>
      </c>
      <c r="F6" s="9">
        <v>3000</v>
      </c>
      <c r="G6" s="9">
        <f>E6*F6</f>
        <v>3000</v>
      </c>
    </row>
    <row r="7" spans="1:9" s="4" customFormat="1" ht="71.25" x14ac:dyDescent="0.25">
      <c r="A7" s="3">
        <v>2</v>
      </c>
      <c r="B7" s="3" t="s">
        <v>25</v>
      </c>
      <c r="C7" s="3" t="s">
        <v>10</v>
      </c>
      <c r="D7" s="11" t="s">
        <v>26</v>
      </c>
      <c r="E7" s="3">
        <v>1</v>
      </c>
      <c r="F7" s="3">
        <v>1300</v>
      </c>
      <c r="G7" s="3">
        <f>E7*F7</f>
        <v>1300</v>
      </c>
    </row>
    <row r="8" spans="1:9" s="4" customFormat="1" x14ac:dyDescent="0.25">
      <c r="A8" s="3">
        <v>3</v>
      </c>
      <c r="B8" s="3" t="s">
        <v>11</v>
      </c>
      <c r="C8" s="3" t="s">
        <v>12</v>
      </c>
      <c r="D8" s="20" t="s">
        <v>20</v>
      </c>
      <c r="E8" s="3">
        <v>1</v>
      </c>
      <c r="F8" s="3">
        <v>3800</v>
      </c>
      <c r="G8" s="3">
        <f t="shared" ref="G8:G15" si="0">E8*F8</f>
        <v>3800</v>
      </c>
      <c r="H8" s="5"/>
      <c r="I8" s="6"/>
    </row>
    <row r="9" spans="1:9" s="10" customFormat="1" ht="42.75" x14ac:dyDescent="0.25">
      <c r="A9" s="9">
        <v>4</v>
      </c>
      <c r="B9" s="9" t="s">
        <v>7</v>
      </c>
      <c r="C9" s="9" t="s">
        <v>19</v>
      </c>
      <c r="D9" s="11" t="s">
        <v>27</v>
      </c>
      <c r="E9" s="9">
        <v>1</v>
      </c>
      <c r="F9" s="9">
        <v>1300</v>
      </c>
      <c r="G9" s="9">
        <f t="shared" si="0"/>
        <v>1300</v>
      </c>
    </row>
    <row r="10" spans="1:9" s="10" customFormat="1" ht="57" x14ac:dyDescent="0.25">
      <c r="A10" s="9">
        <v>5</v>
      </c>
      <c r="B10" s="15" t="s">
        <v>16</v>
      </c>
      <c r="C10" s="9" t="s">
        <v>28</v>
      </c>
      <c r="D10" s="17" t="s">
        <v>41</v>
      </c>
      <c r="E10" s="9">
        <v>2</v>
      </c>
      <c r="F10" s="9">
        <v>1700</v>
      </c>
      <c r="G10" s="9">
        <f t="shared" si="0"/>
        <v>3400</v>
      </c>
    </row>
    <row r="11" spans="1:9" s="10" customFormat="1" ht="57" x14ac:dyDescent="0.25">
      <c r="A11" s="9">
        <v>6</v>
      </c>
      <c r="B11" s="15" t="s">
        <v>16</v>
      </c>
      <c r="C11" s="9" t="s">
        <v>39</v>
      </c>
      <c r="D11" s="17" t="s">
        <v>40</v>
      </c>
      <c r="E11" s="9">
        <v>1</v>
      </c>
      <c r="F11" s="9">
        <v>2000</v>
      </c>
      <c r="G11" s="9">
        <f t="shared" si="0"/>
        <v>2000</v>
      </c>
    </row>
    <row r="12" spans="1:9" s="4" customFormat="1" ht="71.25" x14ac:dyDescent="0.25">
      <c r="A12" s="9">
        <v>8</v>
      </c>
      <c r="B12" s="3" t="s">
        <v>18</v>
      </c>
      <c r="C12" s="3" t="s">
        <v>17</v>
      </c>
      <c r="D12" s="17" t="s">
        <v>29</v>
      </c>
      <c r="E12" s="3">
        <v>1</v>
      </c>
      <c r="F12" s="3">
        <v>2700</v>
      </c>
      <c r="G12" s="3">
        <f t="shared" si="0"/>
        <v>2700</v>
      </c>
    </row>
    <row r="13" spans="1:9" s="10" customFormat="1" ht="71.25" x14ac:dyDescent="0.25">
      <c r="A13" s="9">
        <v>9</v>
      </c>
      <c r="B13" s="9" t="s">
        <v>30</v>
      </c>
      <c r="C13" s="9" t="s">
        <v>37</v>
      </c>
      <c r="D13" s="17" t="s">
        <v>42</v>
      </c>
      <c r="E13" s="9">
        <v>5</v>
      </c>
      <c r="F13" s="16">
        <v>200</v>
      </c>
      <c r="G13" s="16">
        <f t="shared" ref="G13:G14" si="1">E13*F13</f>
        <v>1000</v>
      </c>
    </row>
    <row r="14" spans="1:9" s="10" customFormat="1" ht="71.25" x14ac:dyDescent="0.25">
      <c r="A14" s="9">
        <v>10</v>
      </c>
      <c r="B14" s="9" t="s">
        <v>30</v>
      </c>
      <c r="C14" s="9" t="s">
        <v>38</v>
      </c>
      <c r="D14" s="17" t="s">
        <v>43</v>
      </c>
      <c r="E14" s="9">
        <v>2</v>
      </c>
      <c r="F14" s="16">
        <v>200</v>
      </c>
      <c r="G14" s="16">
        <f t="shared" si="1"/>
        <v>400</v>
      </c>
    </row>
    <row r="15" spans="1:9" s="10" customFormat="1" ht="71.25" x14ac:dyDescent="0.25">
      <c r="A15" s="9">
        <v>8</v>
      </c>
      <c r="B15" s="9" t="s">
        <v>30</v>
      </c>
      <c r="C15" s="9" t="s">
        <v>13</v>
      </c>
      <c r="D15" s="17" t="s">
        <v>31</v>
      </c>
      <c r="E15" s="9">
        <v>4</v>
      </c>
      <c r="F15" s="16">
        <v>200</v>
      </c>
      <c r="G15" s="16">
        <f t="shared" si="0"/>
        <v>800</v>
      </c>
    </row>
    <row r="16" spans="1:9" s="4" customFormat="1" x14ac:dyDescent="0.25">
      <c r="A16" s="3">
        <v>31</v>
      </c>
      <c r="B16" s="3" t="s">
        <v>14</v>
      </c>
      <c r="C16" s="3"/>
      <c r="D16" s="9"/>
      <c r="E16" s="3">
        <v>0</v>
      </c>
      <c r="F16" s="3">
        <v>0</v>
      </c>
      <c r="G16" s="3">
        <f>E16*F16</f>
        <v>0</v>
      </c>
    </row>
    <row r="17" spans="1:7" s="10" customFormat="1" x14ac:dyDescent="0.25">
      <c r="A17" s="9">
        <v>32</v>
      </c>
      <c r="B17" s="9" t="s">
        <v>15</v>
      </c>
      <c r="C17" s="9"/>
      <c r="D17" s="9"/>
      <c r="E17" s="9">
        <v>0</v>
      </c>
      <c r="F17" s="9">
        <v>0</v>
      </c>
      <c r="G17" s="9">
        <f>E17*F17</f>
        <v>0</v>
      </c>
    </row>
    <row r="18" spans="1:7" s="4" customFormat="1" x14ac:dyDescent="0.25">
      <c r="A18" s="3">
        <v>33</v>
      </c>
      <c r="B18" s="3" t="s">
        <v>21</v>
      </c>
      <c r="C18" s="3"/>
      <c r="D18" s="19" t="s">
        <v>36</v>
      </c>
      <c r="E18" s="3">
        <v>100</v>
      </c>
      <c r="F18" s="8">
        <v>40</v>
      </c>
      <c r="G18" s="3">
        <f>E18*F18</f>
        <v>4000</v>
      </c>
    </row>
    <row r="19" spans="1:7" x14ac:dyDescent="0.25">
      <c r="A19" s="3">
        <v>34</v>
      </c>
      <c r="B19" s="3" t="s">
        <v>22</v>
      </c>
      <c r="C19" s="8"/>
      <c r="D19" s="19" t="s">
        <v>36</v>
      </c>
      <c r="E19" s="8">
        <v>20</v>
      </c>
      <c r="F19" s="8">
        <v>100</v>
      </c>
      <c r="G19" s="3">
        <f t="shared" ref="G19:G22" si="2">E19*F19</f>
        <v>2000</v>
      </c>
    </row>
    <row r="20" spans="1:7" s="4" customFormat="1" ht="30" x14ac:dyDescent="0.25">
      <c r="A20" s="3">
        <v>27</v>
      </c>
      <c r="B20" s="3" t="s">
        <v>34</v>
      </c>
      <c r="C20" s="3"/>
      <c r="D20" s="7"/>
      <c r="E20" s="3">
        <v>1</v>
      </c>
      <c r="F20" s="3">
        <v>4200</v>
      </c>
      <c r="G20" s="3">
        <f t="shared" si="2"/>
        <v>4200</v>
      </c>
    </row>
    <row r="21" spans="1:7" s="10" customFormat="1" ht="57" x14ac:dyDescent="0.25">
      <c r="A21" s="9">
        <v>30</v>
      </c>
      <c r="B21" s="9" t="s">
        <v>33</v>
      </c>
      <c r="C21" s="9"/>
      <c r="D21" s="17" t="s">
        <v>32</v>
      </c>
      <c r="E21" s="9">
        <v>1</v>
      </c>
      <c r="F21" s="9">
        <v>6000</v>
      </c>
      <c r="G21" s="3">
        <f t="shared" si="2"/>
        <v>6000</v>
      </c>
    </row>
    <row r="22" spans="1:7" s="4" customFormat="1" ht="15.75" thickBot="1" x14ac:dyDescent="0.3">
      <c r="A22" s="14">
        <v>29</v>
      </c>
      <c r="B22" s="14" t="s">
        <v>9</v>
      </c>
      <c r="C22" s="14"/>
      <c r="D22" s="14"/>
      <c r="E22" s="14">
        <v>9</v>
      </c>
      <c r="F22" s="14">
        <v>150</v>
      </c>
      <c r="G22" s="14">
        <f t="shared" si="2"/>
        <v>1350</v>
      </c>
    </row>
    <row r="23" spans="1:7" s="6" customFormat="1" ht="21" x14ac:dyDescent="0.35">
      <c r="A23" s="12"/>
      <c r="B23" s="12"/>
      <c r="C23" s="12"/>
      <c r="D23" s="13"/>
      <c r="E23" s="12"/>
      <c r="F23" s="12"/>
      <c r="G23" s="18">
        <f>SUM(G6:G22)</f>
        <v>37250</v>
      </c>
    </row>
  </sheetData>
  <pageMargins left="0.25" right="0.25" top="0.75" bottom="0.75" header="0.3" footer="0.3"/>
  <pageSetup paperSize="9" scale="78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вариант 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Плеханова Е.А.</dc:creator>
  <cp:lastModifiedBy>Плеханова Е.А.</cp:lastModifiedBy>
  <cp:lastPrinted>2015-12-18T10:56:10Z</cp:lastPrinted>
  <dcterms:created xsi:type="dcterms:W3CDTF">2015-12-15T07:51:53Z</dcterms:created>
  <dcterms:modified xsi:type="dcterms:W3CDTF">2016-01-22T13:59:48Z</dcterms:modified>
</cp:coreProperties>
</file>